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activeTab="1"/>
  </bookViews>
  <sheets>
    <sheet name="Etapa1" sheetId="1" r:id="rId1"/>
    <sheet name="Etapa_2" sheetId="2" r:id="rId2"/>
    <sheet name="TOTAL" sheetId="3" r:id="rId3"/>
    <sheet name="CLASAMENT" sheetId="4" r:id="rId4"/>
  </sheets>
  <definedNames>
    <definedName name="_xlnm._FilterDatabase" localSheetId="0" hidden="1">Etapa1!$A$1:$C$1</definedName>
    <definedName name="_xlnm._FilterDatabase" localSheetId="2" hidden="1">TOTAL!$A$2:$M$26</definedName>
  </definedNames>
  <calcPr calcId="144525"/>
</workbook>
</file>

<file path=xl/calcChain.xml><?xml version="1.0" encoding="utf-8"?>
<calcChain xmlns="http://schemas.openxmlformats.org/spreadsheetml/2006/main">
  <c r="F24" i="3" l="1"/>
  <c r="E24" i="3"/>
  <c r="D24" i="3"/>
  <c r="F23" i="3"/>
  <c r="E23" i="3"/>
  <c r="D23" i="3"/>
  <c r="F22" i="3" l="1"/>
  <c r="E22" i="3"/>
  <c r="D22" i="3"/>
  <c r="F21" i="3"/>
  <c r="E21" i="3"/>
  <c r="D21" i="3"/>
  <c r="D20" i="3"/>
  <c r="F19" i="3"/>
  <c r="E19" i="3"/>
  <c r="D19" i="3"/>
  <c r="F18" i="3"/>
  <c r="E18" i="3"/>
  <c r="D18" i="3"/>
  <c r="AW26" i="1"/>
  <c r="AX26" i="1"/>
  <c r="AY26" i="1"/>
  <c r="AN26" i="1"/>
  <c r="AO26" i="1"/>
  <c r="AP26" i="1"/>
  <c r="AN26" i="2"/>
  <c r="AO26" i="2"/>
  <c r="AP26" i="2"/>
  <c r="H4" i="3" l="1"/>
  <c r="G26" i="2" l="1"/>
  <c r="H26" i="2"/>
  <c r="I4" i="3" s="1"/>
  <c r="I26" i="2"/>
  <c r="J4" i="3" s="1"/>
  <c r="J26" i="2"/>
  <c r="H5" i="3" s="1"/>
  <c r="K26" i="2"/>
  <c r="I5" i="3" s="1"/>
  <c r="L26" i="2"/>
  <c r="J5" i="3" s="1"/>
  <c r="M26" i="2"/>
  <c r="H6" i="3" s="1"/>
  <c r="N26" i="2"/>
  <c r="I6" i="3" s="1"/>
  <c r="O26" i="2"/>
  <c r="J6" i="3" s="1"/>
  <c r="P26" i="2"/>
  <c r="H7" i="3" s="1"/>
  <c r="Q26" i="2"/>
  <c r="I7" i="3" s="1"/>
  <c r="R26" i="2"/>
  <c r="J7" i="3" s="1"/>
  <c r="S26" i="2"/>
  <c r="H8" i="3" s="1"/>
  <c r="T26" i="2"/>
  <c r="I8" i="3" s="1"/>
  <c r="U26" i="2"/>
  <c r="J8" i="3" s="1"/>
  <c r="V26" i="2"/>
  <c r="W26" i="2"/>
  <c r="X26" i="2"/>
  <c r="Y26" i="2"/>
  <c r="H10" i="3" s="1"/>
  <c r="Z26" i="2"/>
  <c r="I10" i="3" s="1"/>
  <c r="AA26" i="2"/>
  <c r="J10" i="3" s="1"/>
  <c r="AB26" i="2"/>
  <c r="H11" i="3" s="1"/>
  <c r="AC26" i="2"/>
  <c r="I11" i="3" s="1"/>
  <c r="AD26" i="2"/>
  <c r="J11" i="3" s="1"/>
  <c r="AE26" i="2"/>
  <c r="H12" i="3" s="1"/>
  <c r="AF26" i="2"/>
  <c r="I12" i="3" s="1"/>
  <c r="AG26" i="2"/>
  <c r="J12" i="3" s="1"/>
  <c r="AH26" i="2"/>
  <c r="H13" i="3" s="1"/>
  <c r="AI26" i="2"/>
  <c r="I13" i="3" s="1"/>
  <c r="AJ26" i="2"/>
  <c r="J13" i="3" s="1"/>
  <c r="AK26" i="2"/>
  <c r="H14" i="3" s="1"/>
  <c r="AL26" i="2"/>
  <c r="I14" i="3" s="1"/>
  <c r="AM26" i="2"/>
  <c r="J14" i="3" s="1"/>
  <c r="H15" i="3"/>
  <c r="I15" i="3"/>
  <c r="J15" i="3"/>
  <c r="AQ26" i="2"/>
  <c r="H16" i="3" s="1"/>
  <c r="AR26" i="2"/>
  <c r="I16" i="3" s="1"/>
  <c r="AS26" i="2"/>
  <c r="J16" i="3" s="1"/>
  <c r="AT26" i="2"/>
  <c r="H17" i="3" s="1"/>
  <c r="AU26" i="2"/>
  <c r="I17" i="3" s="1"/>
  <c r="AV26" i="2"/>
  <c r="J17" i="3" s="1"/>
  <c r="AW26" i="2"/>
  <c r="H18" i="3" s="1"/>
  <c r="AX26" i="2"/>
  <c r="I18" i="3" s="1"/>
  <c r="AY26" i="2"/>
  <c r="J18" i="3" s="1"/>
  <c r="AZ26" i="2"/>
  <c r="H19" i="3" s="1"/>
  <c r="BA26" i="2"/>
  <c r="I19" i="3" s="1"/>
  <c r="BB26" i="2"/>
  <c r="J19" i="3" s="1"/>
  <c r="BC26" i="2"/>
  <c r="H20" i="3" s="1"/>
  <c r="BD26" i="2"/>
  <c r="I20" i="3" s="1"/>
  <c r="BE26" i="2"/>
  <c r="J20" i="3" s="1"/>
  <c r="BF26" i="2"/>
  <c r="H21" i="3" s="1"/>
  <c r="BG26" i="2"/>
  <c r="I21" i="3" s="1"/>
  <c r="BH26" i="2"/>
  <c r="J21" i="3" s="1"/>
  <c r="BI26" i="2"/>
  <c r="H22" i="3" s="1"/>
  <c r="BJ26" i="2"/>
  <c r="I22" i="3" s="1"/>
  <c r="BK26" i="2"/>
  <c r="J22" i="3" s="1"/>
  <c r="BL26" i="2"/>
  <c r="H23" i="3" s="1"/>
  <c r="BM26" i="2"/>
  <c r="I23" i="3" s="1"/>
  <c r="BN26" i="2"/>
  <c r="J23" i="3" s="1"/>
  <c r="BO26" i="2"/>
  <c r="H24" i="3" s="1"/>
  <c r="BP26" i="2"/>
  <c r="I24" i="3" s="1"/>
  <c r="BQ26" i="2"/>
  <c r="J24" i="3" s="1"/>
  <c r="BR26" i="2"/>
  <c r="H25" i="3" s="1"/>
  <c r="BS26" i="2"/>
  <c r="I25" i="3" s="1"/>
  <c r="BT26" i="2"/>
  <c r="J25" i="3" s="1"/>
  <c r="BU26" i="2"/>
  <c r="H26" i="3" s="1"/>
  <c r="BV26" i="2"/>
  <c r="I26" i="3" s="1"/>
  <c r="BW26" i="2"/>
  <c r="J26" i="3" s="1"/>
  <c r="G26" i="1"/>
  <c r="D4" i="3" s="1"/>
  <c r="H26" i="1"/>
  <c r="E4" i="3" s="1"/>
  <c r="I26" i="1"/>
  <c r="F4" i="3" s="1"/>
  <c r="J26" i="1"/>
  <c r="D5" i="3" s="1"/>
  <c r="K26" i="1"/>
  <c r="E5" i="3" s="1"/>
  <c r="L26" i="1"/>
  <c r="F5" i="3" s="1"/>
  <c r="M26" i="1"/>
  <c r="D6" i="3" s="1"/>
  <c r="N26" i="1"/>
  <c r="E6" i="3" s="1"/>
  <c r="O26" i="1"/>
  <c r="F6" i="3" s="1"/>
  <c r="P26" i="1"/>
  <c r="D7" i="3" s="1"/>
  <c r="Q26" i="1"/>
  <c r="E7" i="3" s="1"/>
  <c r="R26" i="1"/>
  <c r="F7" i="3" s="1"/>
  <c r="S26" i="1"/>
  <c r="D8" i="3" s="1"/>
  <c r="T26" i="1"/>
  <c r="E8" i="3" s="1"/>
  <c r="U26" i="1"/>
  <c r="F8" i="3" s="1"/>
  <c r="V26" i="1"/>
  <c r="D9" i="3" s="1"/>
  <c r="W26" i="1"/>
  <c r="E9" i="3" s="1"/>
  <c r="X26" i="1"/>
  <c r="F9" i="3" s="1"/>
  <c r="Y26" i="1"/>
  <c r="D10" i="3" s="1"/>
  <c r="Z26" i="1"/>
  <c r="E10" i="3" s="1"/>
  <c r="AA26" i="1"/>
  <c r="F10" i="3" s="1"/>
  <c r="AB26" i="1"/>
  <c r="D11" i="3" s="1"/>
  <c r="AC26" i="1"/>
  <c r="E11" i="3" s="1"/>
  <c r="AD26" i="1"/>
  <c r="F11" i="3" s="1"/>
  <c r="AE26" i="1"/>
  <c r="D12" i="3" s="1"/>
  <c r="AF26" i="1"/>
  <c r="E12" i="3" s="1"/>
  <c r="AG26" i="1"/>
  <c r="F12" i="3" s="1"/>
  <c r="AH26" i="1"/>
  <c r="D13" i="3" s="1"/>
  <c r="AI26" i="1"/>
  <c r="E13" i="3" s="1"/>
  <c r="AJ26" i="1"/>
  <c r="F13" i="3" s="1"/>
  <c r="AK26" i="1"/>
  <c r="D14" i="3" s="1"/>
  <c r="AL26" i="1"/>
  <c r="E14" i="3" s="1"/>
  <c r="AM26" i="1"/>
  <c r="F14" i="3" s="1"/>
  <c r="D15" i="3"/>
  <c r="E15" i="3"/>
  <c r="F15" i="3"/>
  <c r="AQ26" i="1"/>
  <c r="D16" i="3" s="1"/>
  <c r="AR26" i="1"/>
  <c r="E16" i="3" s="1"/>
  <c r="AS26" i="1"/>
  <c r="F16" i="3" s="1"/>
  <c r="AT26" i="1"/>
  <c r="D17" i="3" s="1"/>
  <c r="AU26" i="1"/>
  <c r="E17" i="3" s="1"/>
  <c r="AV26" i="1"/>
  <c r="F17" i="3" s="1"/>
  <c r="AZ26" i="1"/>
  <c r="BA26" i="1"/>
  <c r="BB26" i="1"/>
  <c r="BC26" i="1"/>
  <c r="BD26" i="1"/>
  <c r="E20" i="3" s="1"/>
  <c r="BE26" i="1"/>
  <c r="F20" i="3" s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D25" i="3" s="1"/>
  <c r="BS26" i="1"/>
  <c r="E25" i="3" s="1"/>
  <c r="BT26" i="1"/>
  <c r="F25" i="3" s="1"/>
  <c r="BU26" i="1"/>
  <c r="D26" i="3" s="1"/>
  <c r="BV26" i="1"/>
  <c r="E26" i="3" s="1"/>
  <c r="BW26" i="1"/>
  <c r="F26" i="3" s="1"/>
  <c r="F26" i="1"/>
  <c r="F3" i="3" s="1"/>
  <c r="E26" i="1"/>
  <c r="E3" i="3" s="1"/>
  <c r="D26" i="1"/>
  <c r="D3" i="3" s="1"/>
  <c r="L26" i="3" l="1"/>
  <c r="K15" i="3"/>
  <c r="K16" i="3"/>
  <c r="G19" i="3"/>
  <c r="G15" i="3"/>
  <c r="J9" i="3"/>
  <c r="I9" i="3"/>
  <c r="H9" i="3"/>
  <c r="F26" i="2"/>
  <c r="J3" i="3" s="1"/>
  <c r="E26" i="2"/>
  <c r="I3" i="3" s="1"/>
  <c r="D26" i="2"/>
  <c r="H3" i="3" s="1"/>
  <c r="L19" i="3" l="1"/>
  <c r="G10" i="3"/>
  <c r="K10" i="3"/>
  <c r="L10" i="3"/>
  <c r="M10" i="3" l="1"/>
  <c r="L17" i="3" l="1"/>
  <c r="L24" i="3"/>
  <c r="L6" i="3"/>
  <c r="L7" i="3"/>
  <c r="L12" i="3"/>
  <c r="L11" i="3"/>
  <c r="L5" i="3"/>
  <c r="L4" i="3"/>
  <c r="L20" i="3"/>
  <c r="L25" i="3"/>
  <c r="L18" i="3"/>
  <c r="L22" i="3"/>
  <c r="L8" i="3"/>
  <c r="L16" i="3"/>
  <c r="L3" i="3"/>
  <c r="L9" i="3"/>
  <c r="L15" i="3"/>
  <c r="L13" i="3"/>
  <c r="L23" i="3"/>
  <c r="K21" i="3"/>
  <c r="K17" i="3"/>
  <c r="K26" i="3"/>
  <c r="K24" i="3"/>
  <c r="K6" i="3"/>
  <c r="K7" i="3"/>
  <c r="K19" i="3"/>
  <c r="M19" i="3" s="1"/>
  <c r="K12" i="3"/>
  <c r="K11" i="3"/>
  <c r="K5" i="3"/>
  <c r="K4" i="3"/>
  <c r="K20" i="3"/>
  <c r="K25" i="3"/>
  <c r="K18" i="3"/>
  <c r="K22" i="3"/>
  <c r="K8" i="3"/>
  <c r="K3" i="3"/>
  <c r="K9" i="3"/>
  <c r="K13" i="3"/>
  <c r="K14" i="3"/>
  <c r="K23" i="3"/>
  <c r="G17" i="3"/>
  <c r="G26" i="3"/>
  <c r="G24" i="3"/>
  <c r="G6" i="3"/>
  <c r="G7" i="3"/>
  <c r="G12" i="3"/>
  <c r="G11" i="3"/>
  <c r="G5" i="3"/>
  <c r="G4" i="3"/>
  <c r="G20" i="3"/>
  <c r="G25" i="3"/>
  <c r="G18" i="3"/>
  <c r="G22" i="3"/>
  <c r="G8" i="3"/>
  <c r="G16" i="3"/>
  <c r="G3" i="3"/>
  <c r="G9" i="3"/>
  <c r="G13" i="3"/>
  <c r="G23" i="3"/>
  <c r="L21" i="3"/>
  <c r="L14" i="3"/>
  <c r="M26" i="3" l="1"/>
  <c r="G14" i="3"/>
  <c r="M14" i="3" s="1"/>
  <c r="G21" i="3"/>
  <c r="M21" i="3" s="1"/>
  <c r="M3" i="3"/>
  <c r="M22" i="3"/>
  <c r="M5" i="3"/>
  <c r="M12" i="3"/>
  <c r="M13" i="3"/>
  <c r="M18" i="3"/>
  <c r="M4" i="3"/>
  <c r="M15" i="3"/>
  <c r="M16" i="3"/>
  <c r="M25" i="3"/>
  <c r="M23" i="3"/>
  <c r="M9" i="3"/>
  <c r="M8" i="3"/>
  <c r="M6" i="3"/>
  <c r="M11" i="3"/>
  <c r="M7" i="3"/>
  <c r="M17" i="3"/>
  <c r="M24" i="3"/>
  <c r="M20" i="3"/>
</calcChain>
</file>

<file path=xl/comments1.xml><?xml version="1.0" encoding="utf-8"?>
<comments xmlns="http://schemas.openxmlformats.org/spreadsheetml/2006/main">
  <authors>
    <author>yo2dfa</author>
  </authors>
  <commentList>
    <comment ref="AO4" authorId="0">
      <text>
        <r>
          <rPr>
            <b/>
            <sz val="9"/>
            <color indexed="81"/>
            <rFont val="Tahoma"/>
            <charset val="1"/>
          </rPr>
          <t>LQLC: YO6FNF=YO7FNF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4" authorId="0">
      <text>
        <r>
          <rPr>
            <b/>
            <sz val="9"/>
            <color indexed="81"/>
            <rFont val="Tahoma"/>
            <charset val="1"/>
          </rPr>
          <t>CGRC: 009AG=008AG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4" authorId="0">
      <text>
        <r>
          <rPr>
            <b/>
            <sz val="9"/>
            <color indexed="81"/>
            <rFont val="Tahoma"/>
            <charset val="1"/>
          </rPr>
          <t>LLC: YO4AY=YO4AJ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>
      <text>
        <r>
          <rPr>
            <b/>
            <sz val="9"/>
            <color indexed="81"/>
            <rFont val="Tahoma"/>
            <charset val="1"/>
          </rPr>
          <t>LQLC: YO7LDT=YO7LTD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9" authorId="0">
      <text>
        <r>
          <rPr>
            <b/>
            <sz val="9"/>
            <color indexed="81"/>
            <rFont val="Tahoma"/>
            <charset val="1"/>
          </rPr>
          <t>CGR: 001CF=011CF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L10" authorId="0">
      <text>
        <r>
          <rPr>
            <b/>
            <sz val="9"/>
            <color indexed="81"/>
            <rFont val="Tahoma"/>
            <charset val="1"/>
          </rPr>
          <t>LQLC: YO6BJG=YO7BJG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10" authorId="0">
      <text>
        <r>
          <rPr>
            <b/>
            <sz val="9"/>
            <color indexed="81"/>
            <rFont val="Tahoma"/>
            <charset val="1"/>
          </rPr>
          <t>CGRC: 018CF=018BV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2" authorId="0">
      <text>
        <r>
          <rPr>
            <b/>
            <sz val="9"/>
            <color indexed="81"/>
            <rFont val="Tahoma"/>
            <charset val="1"/>
          </rPr>
          <t>CGRC: 011CF=001CF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L12" authorId="0">
      <text>
        <r>
          <rPr>
            <b/>
            <sz val="9"/>
            <color indexed="81"/>
            <rFont val="Tahoma"/>
            <charset val="1"/>
          </rPr>
          <t>LQLC: YO6BJG=YO7BJG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J12" authorId="0">
      <text>
        <r>
          <rPr>
            <b/>
            <sz val="9"/>
            <color indexed="81"/>
            <rFont val="Tahoma"/>
            <charset val="1"/>
          </rPr>
          <t>CGR: 004CF=004MM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3" authorId="0">
      <text>
        <r>
          <rPr>
            <b/>
            <sz val="9"/>
            <color indexed="81"/>
            <rFont val="Tahoma"/>
            <charset val="1"/>
          </rPr>
          <t>LLC: YO7BJG=YO6BJG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13" authorId="0">
      <text>
        <r>
          <rPr>
            <b/>
            <sz val="9"/>
            <color indexed="81"/>
            <rFont val="Tahoma"/>
            <charset val="1"/>
          </rPr>
          <t>LLC: YO7BJG=YO6BJG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13" authorId="0">
      <text>
        <r>
          <rPr>
            <b/>
            <sz val="9"/>
            <color indexed="81"/>
            <rFont val="Tahoma"/>
            <charset val="1"/>
          </rPr>
          <t>CGRC: 010CF=007CF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13" authorId="0">
      <text>
        <r>
          <rPr>
            <b/>
            <sz val="9"/>
            <color indexed="81"/>
            <rFont val="Tahoma"/>
            <charset val="1"/>
          </rPr>
          <t>CGRC: 003CF=002CF
CGR: 001BV=002BV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238"/>
          </rPr>
          <t>LLC: YO7FNF=YO6FNF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14" authorId="0">
      <text>
        <r>
          <rPr>
            <b/>
            <sz val="9"/>
            <color indexed="81"/>
            <rFont val="Tahoma"/>
            <charset val="1"/>
          </rPr>
          <t>CGRC: 018BV=018CF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R14" authorId="0">
      <text>
        <r>
          <rPr>
            <b/>
            <sz val="9"/>
            <color indexed="81"/>
            <rFont val="Tahoma"/>
            <charset val="1"/>
          </rPr>
          <t>CGRC: 004AG=002AG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S14" authorId="0">
      <text>
        <r>
          <rPr>
            <b/>
            <sz val="9"/>
            <color indexed="81"/>
            <rFont val="Tahoma"/>
            <charset val="1"/>
          </rPr>
          <t>CGR: 013BV=013CF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15" authorId="0">
      <text>
        <r>
          <rPr>
            <b/>
            <sz val="9"/>
            <color indexed="81"/>
            <rFont val="Tahoma"/>
            <charset val="1"/>
          </rPr>
          <t>CGR: 002AG=004AG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5" authorId="0">
      <text>
        <r>
          <rPr>
            <b/>
            <sz val="9"/>
            <color indexed="81"/>
            <rFont val="Tahoma"/>
            <charset val="1"/>
          </rPr>
          <t>LQLC: 008VL-YO6BJG NU YO7AKY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6" authorId="0">
      <text>
        <r>
          <rPr>
            <b/>
            <sz val="9"/>
            <color indexed="81"/>
            <rFont val="Tahoma"/>
            <family val="2"/>
            <charset val="238"/>
          </rPr>
          <t>CGR: 008AG=009AG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L17" authorId="0">
      <text>
        <r>
          <rPr>
            <b/>
            <sz val="9"/>
            <color indexed="81"/>
            <rFont val="Tahoma"/>
            <charset val="1"/>
          </rPr>
          <t>LQLC: YO6BJG=YO2KJG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9" authorId="0">
      <text>
        <r>
          <rPr>
            <b/>
            <sz val="9"/>
            <color indexed="81"/>
            <rFont val="Tahoma"/>
            <charset val="1"/>
          </rPr>
          <t>LLC: YO7LTD=YO7LDT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L19" authorId="0">
      <text>
        <r>
          <rPr>
            <b/>
            <sz val="9"/>
            <color indexed="81"/>
            <rFont val="Tahoma"/>
            <charset val="1"/>
          </rPr>
          <t>CGR: 007CF=010CF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19" authorId="0">
      <text>
        <r>
          <rPr>
            <b/>
            <sz val="9"/>
            <color indexed="81"/>
            <rFont val="Tahoma"/>
            <charset val="1"/>
          </rPr>
          <t>LLC: YO7DLT=YO7LDT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20" authorId="0">
      <text>
        <r>
          <rPr>
            <b/>
            <sz val="9"/>
            <color indexed="81"/>
            <rFont val="Tahoma"/>
            <charset val="1"/>
          </rPr>
          <t>CGR: 008MH=001MH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1" authorId="0">
      <text>
        <r>
          <rPr>
            <b/>
            <sz val="9"/>
            <color indexed="81"/>
            <rFont val="Tahoma"/>
            <charset val="1"/>
          </rPr>
          <t>CGRC: 004MM=004CF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LQLC: YO4AJ=YO4AY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L22" authorId="0">
      <text>
        <r>
          <rPr>
            <b/>
            <sz val="9"/>
            <color indexed="81"/>
            <rFont val="Tahoma"/>
            <charset val="1"/>
          </rPr>
          <t>CGR: 002CF=003CF
CGRC: 002BV=001BV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2" authorId="0">
      <text>
        <r>
          <rPr>
            <b/>
            <sz val="9"/>
            <color indexed="81"/>
            <rFont val="Tahoma"/>
            <charset val="1"/>
          </rPr>
          <t>LQLC: YO7LDT=YO7DLT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22" authorId="0">
      <text>
        <r>
          <rPr>
            <b/>
            <sz val="9"/>
            <color indexed="81"/>
            <rFont val="Tahoma"/>
            <charset val="1"/>
          </rPr>
          <t>CGRC: 001MH=008MH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24" authorId="0">
      <text>
        <r>
          <rPr>
            <b/>
            <sz val="9"/>
            <color indexed="81"/>
            <rFont val="Tahoma"/>
            <charset val="1"/>
          </rPr>
          <t>CGRC: 013PH=013BV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24" authorId="0">
      <text>
        <r>
          <rPr>
            <b/>
            <sz val="9"/>
            <color indexed="81"/>
            <rFont val="Tahoma"/>
            <charset val="1"/>
          </rPr>
          <t>LQLC: 003PH-NIL LOG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yo2dfa</author>
  </authors>
  <commentList>
    <comment ref="AL3" authorId="0">
      <text>
        <r>
          <rPr>
            <b/>
            <sz val="9"/>
            <color indexed="81"/>
            <rFont val="Tahoma"/>
            <charset val="1"/>
          </rPr>
          <t>CGR: 927CF=022CF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3" authorId="0">
      <text>
        <r>
          <rPr>
            <b/>
            <sz val="9"/>
            <color indexed="81"/>
            <rFont val="Tahoma"/>
            <charset val="1"/>
          </rPr>
          <t>LQLC: 017CF-YO5PEU NU YO7HBY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5" authorId="0">
      <text>
        <r>
          <rPr>
            <b/>
            <sz val="9"/>
            <color indexed="81"/>
            <rFont val="Tahoma"/>
            <charset val="1"/>
          </rPr>
          <t>CGR: 031BR=030BR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5" authorId="0">
      <text>
        <r>
          <rPr>
            <b/>
            <sz val="9"/>
            <color indexed="81"/>
            <rFont val="Tahoma"/>
            <charset val="1"/>
          </rPr>
          <t>CGRC: 014VL=016VL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5" authorId="0">
      <text>
        <r>
          <rPr>
            <b/>
            <sz val="9"/>
            <color indexed="81"/>
            <rFont val="Tahoma"/>
            <charset val="1"/>
          </rPr>
          <t>CGR: 030BR=032BR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J7" authorId="0">
      <text>
        <r>
          <rPr>
            <b/>
            <sz val="9"/>
            <color indexed="81"/>
            <rFont val="Tahoma"/>
            <charset val="1"/>
          </rPr>
          <t>DUBLĂ: 026=018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0" authorId="0">
      <text>
        <r>
          <rPr>
            <b/>
            <sz val="9"/>
            <color indexed="81"/>
            <rFont val="Tahoma"/>
            <charset val="1"/>
          </rPr>
          <t>LLC: YO5PEW=YO5PEU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10" authorId="0">
      <text>
        <r>
          <rPr>
            <b/>
            <sz val="9"/>
            <color indexed="81"/>
            <rFont val="Tahoma"/>
            <charset val="1"/>
          </rPr>
          <t>DUBLĂ: 039=042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12" authorId="0">
      <text>
        <r>
          <rPr>
            <b/>
            <sz val="9"/>
            <color indexed="81"/>
            <rFont val="Tahoma"/>
            <charset val="1"/>
          </rPr>
          <t>DUBLĂ:030BZ=023BZ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4" authorId="0">
      <text>
        <r>
          <rPr>
            <b/>
            <sz val="9"/>
            <color indexed="81"/>
            <rFont val="Tahoma"/>
            <charset val="1"/>
          </rPr>
          <t>CGRC: 030BR=031BR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15" authorId="0">
      <text>
        <r>
          <rPr>
            <b/>
            <sz val="9"/>
            <color indexed="81"/>
            <rFont val="Tahoma"/>
            <charset val="1"/>
          </rPr>
          <t>LLC: YO7ARY=YO7AKY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7" authorId="0">
      <text>
        <r>
          <rPr>
            <b/>
            <sz val="9"/>
            <color indexed="81"/>
            <rFont val="Tahoma"/>
            <charset val="1"/>
          </rPr>
          <t>CGR: 016VL=014VL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7" authorId="0">
      <text>
        <r>
          <rPr>
            <b/>
            <sz val="9"/>
            <color indexed="81"/>
            <rFont val="Tahoma"/>
            <charset val="1"/>
          </rPr>
          <t>LQLC: YO5PEU=YO5PEW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7" authorId="0">
      <text>
        <r>
          <rPr>
            <b/>
            <sz val="9"/>
            <color indexed="81"/>
            <rFont val="Tahoma"/>
            <charset val="1"/>
          </rPr>
          <t>CGRC: 014MH=015MH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17" authorId="0">
      <text>
        <r>
          <rPr>
            <b/>
            <sz val="9"/>
            <color indexed="81"/>
            <rFont val="Tahoma"/>
            <charset val="1"/>
          </rPr>
          <t>LLC:YO7HBI=YO7HBY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0" authorId="0">
      <text>
        <r>
          <rPr>
            <b/>
            <sz val="9"/>
            <color indexed="81"/>
            <rFont val="Tahoma"/>
            <charset val="1"/>
          </rPr>
          <t>LQLC: 009MH NIL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20" authorId="0">
      <text>
        <r>
          <rPr>
            <b/>
            <sz val="9"/>
            <color indexed="81"/>
            <rFont val="Tahoma"/>
            <charset val="1"/>
          </rPr>
          <t>CGR: 015MH=014MH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1" authorId="0">
      <text>
        <r>
          <rPr>
            <b/>
            <sz val="9"/>
            <color indexed="81"/>
            <rFont val="Tahoma"/>
            <charset val="1"/>
          </rPr>
          <t>L. DUBLĂ: 040=031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2" authorId="0">
      <text>
        <r>
          <rPr>
            <b/>
            <sz val="9"/>
            <color indexed="81"/>
            <rFont val="Tahoma"/>
            <charset val="1"/>
          </rPr>
          <t>DUBLA: 032=028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CGRC: 032BR=030BR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5" authorId="0">
      <text>
        <r>
          <rPr>
            <b/>
            <sz val="9"/>
            <color indexed="81"/>
            <rFont val="Tahoma"/>
            <charset val="1"/>
          </rPr>
          <t>DUBLĂ: 047MM=038MM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R25" authorId="0">
      <text>
        <r>
          <rPr>
            <b/>
            <sz val="9"/>
            <color indexed="81"/>
            <rFont val="Tahoma"/>
            <charset val="1"/>
          </rPr>
          <t>LQLC: YO7AKY=YO7ARY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25" authorId="0">
      <text>
        <r>
          <rPr>
            <b/>
            <sz val="9"/>
            <color indexed="81"/>
            <rFont val="Tahoma"/>
            <charset val="1"/>
          </rPr>
          <t>LQLC: YO7HBY=YO7HBI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<sst xmlns="http://schemas.openxmlformats.org/spreadsheetml/2006/main" count="955" uniqueCount="68">
  <si>
    <t>Nr.</t>
  </si>
  <si>
    <t>CALL</t>
  </si>
  <si>
    <t>JUD</t>
  </si>
  <si>
    <t>YO5AXF</t>
  </si>
  <si>
    <t>CF</t>
  </si>
  <si>
    <t>BZ</t>
  </si>
  <si>
    <t>YO7LDT</t>
  </si>
  <si>
    <t>PH</t>
  </si>
  <si>
    <t>YO4KAK</t>
  </si>
  <si>
    <t>BR</t>
  </si>
  <si>
    <t>YO9CLG</t>
  </si>
  <si>
    <t>YO7AKY</t>
  </si>
  <si>
    <t>AG</t>
  </si>
  <si>
    <t>YO7BEM</t>
  </si>
  <si>
    <t>ETAPA I</t>
  </si>
  <si>
    <t>ETAPA II</t>
  </si>
  <si>
    <t>TOTAL</t>
  </si>
  <si>
    <t>QSO</t>
  </si>
  <si>
    <t>POINTS</t>
  </si>
  <si>
    <t>MULT</t>
  </si>
  <si>
    <t>SCORE</t>
  </si>
  <si>
    <t>Clasament oficial</t>
  </si>
  <si>
    <t>LOC</t>
  </si>
  <si>
    <t>I</t>
  </si>
  <si>
    <t>II</t>
  </si>
  <si>
    <t>III</t>
  </si>
  <si>
    <t>Categoria A - Radioamatori feroviari</t>
  </si>
  <si>
    <t>Categoria B - Stații de club și individual seniori</t>
  </si>
  <si>
    <t>ARBITRU</t>
  </si>
  <si>
    <t>YO2DFA - Ovidiu ORZA</t>
  </si>
  <si>
    <t xml:space="preserve">                           Federația Română de Radioamatorism
                Asociația Radioamatorilor Feroviari din România
                                    Clubul Sportiv C.F.R. Oravița</t>
  </si>
  <si>
    <t>YO2KJG</t>
  </si>
  <si>
    <t>YO6FNF</t>
  </si>
  <si>
    <t>YO9BI</t>
  </si>
  <si>
    <t>YO5CYW</t>
  </si>
  <si>
    <t>YO6BJG</t>
  </si>
  <si>
    <t>AR</t>
  </si>
  <si>
    <t>CJ</t>
  </si>
  <si>
    <t>SM</t>
  </si>
  <si>
    <t>BV</t>
  </si>
  <si>
    <t>Președinte C.S. C.F.R. Oravița</t>
  </si>
  <si>
    <t>Președinte A.R.F.R.</t>
  </si>
  <si>
    <t>YO5PEU</t>
  </si>
  <si>
    <t>YO7HBY</t>
  </si>
  <si>
    <t>VL</t>
  </si>
  <si>
    <t>SV</t>
  </si>
  <si>
    <t>YO8CJY</t>
  </si>
  <si>
    <t>YO8CKR</t>
  </si>
  <si>
    <t>CUPA FEROVIARULUI - 2021</t>
  </si>
  <si>
    <t>Memorial YO2BV - Ediția V</t>
  </si>
  <si>
    <t>YO2ABZ</t>
  </si>
  <si>
    <t>YO4AJ</t>
  </si>
  <si>
    <t>TL</t>
  </si>
  <si>
    <t>YO4MM</t>
  </si>
  <si>
    <t>YO5DDD</t>
  </si>
  <si>
    <t>YO5PVZ</t>
  </si>
  <si>
    <t>MM</t>
  </si>
  <si>
    <t>YO5QDI</t>
  </si>
  <si>
    <t>YO7ISK</t>
  </si>
  <si>
    <t>YO7NSP</t>
  </si>
  <si>
    <t>MH</t>
  </si>
  <si>
    <t>YO7PED</t>
  </si>
  <si>
    <t>Organizatorii mulțumesc tuturor participanților și-i așteaptă și la ediția 2022.</t>
  </si>
  <si>
    <t>TNX CHECK LOG: YO2KJG-525 p (organizator)</t>
  </si>
  <si>
    <t>Gheorghe ZAHARIE - YO6HAY</t>
  </si>
  <si>
    <t>Valeriu BILAN - YO2LFO</t>
  </si>
  <si>
    <t>Cupa Feroviarului 2020 revine lui YO7BEM, realizatorul celui mai mare punctaj.</t>
  </si>
  <si>
    <t>Primii trei clasați la fiecare categorie vor primi diplome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</si>
</sst>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6" fillId="0" borderId="0" xfId="0" applyFont="1"/>
    <xf numFmtId="1" fontId="6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/>
    <xf numFmtId="1" fontId="2" fillId="3" borderId="2" xfId="0" applyNumberFormat="1" applyFont="1" applyFill="1" applyBorder="1"/>
    <xf numFmtId="164" fontId="2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7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0" borderId="2" xfId="0" applyBorder="1"/>
    <xf numFmtId="0" fontId="0" fillId="4" borderId="2" xfId="0" applyFill="1" applyBorder="1"/>
    <xf numFmtId="0" fontId="0" fillId="4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0" xfId="0" applyFont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228603</xdr:rowOff>
    </xdr:from>
    <xdr:to>
      <xdr:col>13</xdr:col>
      <xdr:colOff>521245</xdr:colOff>
      <xdr:row>0</xdr:row>
      <xdr:rowOff>962025</xdr:rowOff>
    </xdr:to>
    <xdr:pic>
      <xdr:nvPicPr>
        <xdr:cNvPr id="3" name="Picture 2" descr="Imagini pentru CF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28603"/>
          <a:ext cx="1594395" cy="733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2</xdr:col>
      <xdr:colOff>114300</xdr:colOff>
      <xdr:row>0</xdr:row>
      <xdr:rowOff>933450</xdr:rowOff>
    </xdr:to>
    <xdr:pic>
      <xdr:nvPicPr>
        <xdr:cNvPr id="5" name="Picture 4" descr="Federația Română de Radioamatoris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657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26"/>
  <sheetViews>
    <sheetView zoomScale="175" zoomScaleNormal="1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7" sqref="H7"/>
    </sheetView>
  </sheetViews>
  <sheetFormatPr defaultRowHeight="15" x14ac:dyDescent="0.25"/>
  <cols>
    <col min="1" max="1" width="3.85546875" customWidth="1"/>
    <col min="3" max="3" width="4.28515625" style="1" customWidth="1"/>
    <col min="4" max="4" width="4.28515625" style="2" customWidth="1"/>
    <col min="5" max="5" width="5" style="2" customWidth="1"/>
    <col min="6" max="7" width="4.28515625" style="2" customWidth="1"/>
    <col min="8" max="8" width="4.5703125" style="2" customWidth="1"/>
    <col min="9" max="10" width="4.28515625" style="2" customWidth="1"/>
    <col min="11" max="11" width="4.5703125" style="2" customWidth="1"/>
    <col min="12" max="13" width="4.28515625" style="2" customWidth="1"/>
    <col min="14" max="14" width="4.85546875" style="2" customWidth="1"/>
    <col min="15" max="15" width="4.28515625" style="2" customWidth="1"/>
    <col min="16" max="16" width="4.28515625" style="32" customWidth="1"/>
    <col min="17" max="17" width="5.140625" style="32" customWidth="1"/>
    <col min="18" max="18" width="4.28515625" style="32" customWidth="1"/>
    <col min="19" max="19" width="4.28515625" style="2" customWidth="1"/>
    <col min="20" max="20" width="5.140625" style="2" customWidth="1"/>
    <col min="21" max="22" width="4.28515625" style="2" customWidth="1"/>
    <col min="23" max="23" width="4.5703125" style="2" customWidth="1"/>
    <col min="24" max="25" width="4.28515625" style="2" customWidth="1"/>
    <col min="26" max="26" width="4.85546875" style="2" customWidth="1"/>
    <col min="27" max="28" width="4.28515625" style="2" customWidth="1"/>
    <col min="29" max="29" width="4.5703125" style="2" customWidth="1"/>
    <col min="30" max="31" width="4.28515625" style="2" customWidth="1"/>
    <col min="32" max="32" width="4.5703125" style="2" customWidth="1"/>
    <col min="33" max="34" width="4.28515625" style="2" customWidth="1"/>
    <col min="35" max="35" width="4.85546875" style="2" customWidth="1"/>
    <col min="36" max="37" width="4.28515625" style="2" customWidth="1"/>
    <col min="38" max="38" width="5" style="2" customWidth="1"/>
    <col min="39" max="40" width="4.28515625" style="2" customWidth="1"/>
    <col min="41" max="41" width="4.5703125" style="2" customWidth="1"/>
    <col min="42" max="43" width="4.28515625" style="2" customWidth="1"/>
    <col min="44" max="44" width="4.7109375" style="2" customWidth="1"/>
    <col min="45" max="46" width="4.28515625" style="2" customWidth="1"/>
    <col min="47" max="47" width="4.85546875" style="2" customWidth="1"/>
    <col min="48" max="49" width="4.28515625" style="2" customWidth="1"/>
    <col min="50" max="50" width="4.7109375" style="2" customWidth="1"/>
    <col min="51" max="51" width="4.28515625" style="2" customWidth="1"/>
    <col min="52" max="52" width="4.28515625" style="32" customWidth="1"/>
    <col min="53" max="53" width="4.85546875" style="32" customWidth="1"/>
    <col min="54" max="54" width="4.28515625" style="32" customWidth="1"/>
    <col min="55" max="55" width="4.28515625" style="2" customWidth="1"/>
    <col min="56" max="56" width="5.140625" style="2" customWidth="1"/>
    <col min="57" max="58" width="4.28515625" style="2" customWidth="1"/>
    <col min="59" max="59" width="4.5703125" style="2" customWidth="1"/>
    <col min="60" max="61" width="4.28515625" style="2" customWidth="1"/>
    <col min="62" max="62" width="4.7109375" style="2" customWidth="1"/>
    <col min="63" max="64" width="4.28515625" style="2" customWidth="1"/>
    <col min="65" max="65" width="5.28515625" style="2" customWidth="1"/>
    <col min="66" max="67" width="4.28515625" style="2" customWidth="1"/>
    <col min="68" max="68" width="4.7109375" style="2" customWidth="1"/>
    <col min="69" max="70" width="4.28515625" style="2" customWidth="1"/>
    <col min="71" max="71" width="4.7109375" style="2" customWidth="1"/>
    <col min="72" max="73" width="4.28515625" style="2" customWidth="1"/>
    <col min="74" max="74" width="5.85546875" style="2" customWidth="1"/>
    <col min="75" max="75" width="4.28515625" style="2" customWidth="1"/>
  </cols>
  <sheetData>
    <row r="1" spans="1:75" x14ac:dyDescent="0.25">
      <c r="A1" s="51" t="s">
        <v>0</v>
      </c>
      <c r="B1" s="51" t="s">
        <v>1</v>
      </c>
      <c r="C1" s="20" t="s">
        <v>2</v>
      </c>
      <c r="D1" s="53" t="s">
        <v>50</v>
      </c>
      <c r="E1" s="53"/>
      <c r="F1" s="54"/>
      <c r="G1" s="55" t="s">
        <v>31</v>
      </c>
      <c r="H1" s="55"/>
      <c r="I1" s="56"/>
      <c r="J1" s="53" t="s">
        <v>51</v>
      </c>
      <c r="K1" s="53"/>
      <c r="L1" s="54"/>
      <c r="M1" s="55" t="s">
        <v>8</v>
      </c>
      <c r="N1" s="55"/>
      <c r="O1" s="56"/>
      <c r="P1" s="53" t="s">
        <v>53</v>
      </c>
      <c r="Q1" s="53"/>
      <c r="R1" s="54"/>
      <c r="S1" s="55" t="s">
        <v>3</v>
      </c>
      <c r="T1" s="55"/>
      <c r="U1" s="56"/>
      <c r="V1" s="53" t="s">
        <v>34</v>
      </c>
      <c r="W1" s="53"/>
      <c r="X1" s="54"/>
      <c r="Y1" s="55" t="s">
        <v>54</v>
      </c>
      <c r="Z1" s="55"/>
      <c r="AA1" s="56"/>
      <c r="AB1" s="53" t="s">
        <v>42</v>
      </c>
      <c r="AC1" s="53"/>
      <c r="AD1" s="54"/>
      <c r="AE1" s="55" t="s">
        <v>55</v>
      </c>
      <c r="AF1" s="55"/>
      <c r="AG1" s="56"/>
      <c r="AH1" s="53" t="s">
        <v>57</v>
      </c>
      <c r="AI1" s="53"/>
      <c r="AJ1" s="54"/>
      <c r="AK1" s="55" t="s">
        <v>35</v>
      </c>
      <c r="AL1" s="55"/>
      <c r="AM1" s="56"/>
      <c r="AN1" s="53" t="s">
        <v>32</v>
      </c>
      <c r="AO1" s="53"/>
      <c r="AP1" s="54"/>
      <c r="AQ1" s="55" t="s">
        <v>11</v>
      </c>
      <c r="AR1" s="55"/>
      <c r="AS1" s="56"/>
      <c r="AT1" s="57" t="s">
        <v>13</v>
      </c>
      <c r="AU1" s="53"/>
      <c r="AV1" s="54"/>
      <c r="AW1" s="61" t="s">
        <v>43</v>
      </c>
      <c r="AX1" s="55"/>
      <c r="AY1" s="56"/>
      <c r="AZ1" s="53" t="s">
        <v>58</v>
      </c>
      <c r="BA1" s="53"/>
      <c r="BB1" s="54"/>
      <c r="BC1" s="55" t="s">
        <v>6</v>
      </c>
      <c r="BD1" s="55"/>
      <c r="BE1" s="56"/>
      <c r="BF1" s="53" t="s">
        <v>59</v>
      </c>
      <c r="BG1" s="53"/>
      <c r="BH1" s="54"/>
      <c r="BI1" s="55" t="s">
        <v>61</v>
      </c>
      <c r="BJ1" s="55"/>
      <c r="BK1" s="56"/>
      <c r="BL1" s="53" t="s">
        <v>46</v>
      </c>
      <c r="BM1" s="53"/>
      <c r="BN1" s="54"/>
      <c r="BO1" s="55" t="s">
        <v>47</v>
      </c>
      <c r="BP1" s="55"/>
      <c r="BQ1" s="56"/>
      <c r="BR1" s="53" t="s">
        <v>33</v>
      </c>
      <c r="BS1" s="53"/>
      <c r="BT1" s="54"/>
      <c r="BU1" s="55" t="s">
        <v>10</v>
      </c>
      <c r="BV1" s="55"/>
      <c r="BW1" s="56"/>
    </row>
    <row r="2" spans="1:75" x14ac:dyDescent="0.25">
      <c r="A2" s="36">
        <v>1</v>
      </c>
      <c r="B2" s="36" t="s">
        <v>50</v>
      </c>
      <c r="C2" s="36" t="s">
        <v>36</v>
      </c>
      <c r="D2" s="3"/>
      <c r="E2" s="3"/>
      <c r="F2" s="38"/>
      <c r="G2" s="35">
        <v>1</v>
      </c>
      <c r="H2" s="35">
        <v>1</v>
      </c>
      <c r="I2" s="35" t="s">
        <v>36</v>
      </c>
      <c r="J2" s="49">
        <v>1</v>
      </c>
      <c r="K2" s="49">
        <v>1</v>
      </c>
      <c r="L2" s="49" t="s">
        <v>36</v>
      </c>
      <c r="M2" s="35"/>
      <c r="N2" s="35"/>
      <c r="O2" s="35"/>
      <c r="P2" s="49"/>
      <c r="Q2" s="49"/>
      <c r="R2" s="49"/>
      <c r="S2" s="35">
        <v>1</v>
      </c>
      <c r="T2" s="35">
        <v>1</v>
      </c>
      <c r="U2" s="35" t="s">
        <v>36</v>
      </c>
      <c r="V2" s="49"/>
      <c r="W2" s="49"/>
      <c r="X2" s="49"/>
      <c r="Y2" s="35">
        <v>1</v>
      </c>
      <c r="Z2" s="35">
        <v>1</v>
      </c>
      <c r="AA2" s="35" t="s">
        <v>36</v>
      </c>
      <c r="AB2" s="49"/>
      <c r="AC2" s="49"/>
      <c r="AD2" s="49"/>
      <c r="AE2" s="35"/>
      <c r="AF2" s="35"/>
      <c r="AG2" s="35"/>
      <c r="AH2" s="49">
        <v>1</v>
      </c>
      <c r="AI2" s="49">
        <v>1</v>
      </c>
      <c r="AJ2" s="49" t="s">
        <v>36</v>
      </c>
      <c r="AK2" s="35"/>
      <c r="AL2" s="35"/>
      <c r="AM2" s="35"/>
      <c r="AN2" s="49">
        <v>1</v>
      </c>
      <c r="AO2" s="49">
        <v>1</v>
      </c>
      <c r="AP2" s="49" t="s">
        <v>36</v>
      </c>
      <c r="AQ2" s="47">
        <v>1</v>
      </c>
      <c r="AR2" s="35">
        <v>1</v>
      </c>
      <c r="AS2" s="35" t="s">
        <v>36</v>
      </c>
      <c r="AT2" s="49">
        <v>1</v>
      </c>
      <c r="AU2" s="49">
        <v>1</v>
      </c>
      <c r="AV2" s="49" t="s">
        <v>36</v>
      </c>
      <c r="AW2" s="35">
        <v>1</v>
      </c>
      <c r="AX2" s="35">
        <v>1</v>
      </c>
      <c r="AY2" s="35" t="s">
        <v>36</v>
      </c>
      <c r="AZ2" s="49"/>
      <c r="BA2" s="49"/>
      <c r="BB2" s="49"/>
      <c r="BC2" s="35"/>
      <c r="BD2" s="35"/>
      <c r="BE2" s="35"/>
      <c r="BF2" s="49"/>
      <c r="BG2" s="49"/>
      <c r="BH2" s="49"/>
      <c r="BI2" s="35"/>
      <c r="BJ2" s="35"/>
      <c r="BK2" s="35"/>
      <c r="BL2" s="49">
        <v>1</v>
      </c>
      <c r="BM2" s="49">
        <v>1</v>
      </c>
      <c r="BN2" s="49" t="s">
        <v>36</v>
      </c>
      <c r="BO2" s="35"/>
      <c r="BP2" s="35"/>
      <c r="BQ2" s="35"/>
      <c r="BR2" s="49"/>
      <c r="BS2" s="49"/>
      <c r="BT2" s="49"/>
      <c r="BU2" s="35">
        <v>1</v>
      </c>
      <c r="BV2" s="35">
        <v>1</v>
      </c>
      <c r="BW2" s="35" t="s">
        <v>36</v>
      </c>
    </row>
    <row r="3" spans="1:75" x14ac:dyDescent="0.25">
      <c r="A3" s="35">
        <v>2</v>
      </c>
      <c r="B3" s="35" t="s">
        <v>31</v>
      </c>
      <c r="C3" s="35" t="s">
        <v>4</v>
      </c>
      <c r="D3" s="49">
        <v>1</v>
      </c>
      <c r="E3" s="49">
        <v>4</v>
      </c>
      <c r="F3" s="49" t="s">
        <v>4</v>
      </c>
      <c r="G3" s="3"/>
      <c r="H3" s="3"/>
      <c r="I3" s="38"/>
      <c r="J3" s="49"/>
      <c r="K3" s="49"/>
      <c r="L3" s="49"/>
      <c r="M3" s="35">
        <v>1</v>
      </c>
      <c r="N3" s="35">
        <v>4</v>
      </c>
      <c r="O3" s="35" t="s">
        <v>4</v>
      </c>
      <c r="P3" s="49">
        <v>1</v>
      </c>
      <c r="Q3" s="49">
        <v>4</v>
      </c>
      <c r="R3" s="49" t="s">
        <v>4</v>
      </c>
      <c r="S3" s="35"/>
      <c r="T3" s="35"/>
      <c r="U3" s="35"/>
      <c r="V3" s="49">
        <v>1</v>
      </c>
      <c r="W3" s="49">
        <v>4</v>
      </c>
      <c r="X3" s="49" t="s">
        <v>4</v>
      </c>
      <c r="Y3" s="35">
        <v>1</v>
      </c>
      <c r="Z3" s="35">
        <v>4</v>
      </c>
      <c r="AA3" s="35" t="s">
        <v>4</v>
      </c>
      <c r="AB3" s="49">
        <v>1</v>
      </c>
      <c r="AC3" s="49">
        <v>4</v>
      </c>
      <c r="AD3" s="49" t="s">
        <v>4</v>
      </c>
      <c r="AE3" s="35"/>
      <c r="AF3" s="35"/>
      <c r="AG3" s="35"/>
      <c r="AH3" s="49">
        <v>1</v>
      </c>
      <c r="AI3" s="49">
        <v>4</v>
      </c>
      <c r="AJ3" s="49" t="s">
        <v>4</v>
      </c>
      <c r="AK3" s="35">
        <v>1</v>
      </c>
      <c r="AL3" s="35">
        <v>4</v>
      </c>
      <c r="AM3" s="35" t="s">
        <v>4</v>
      </c>
      <c r="AN3" s="49">
        <v>1</v>
      </c>
      <c r="AO3" s="49">
        <v>4</v>
      </c>
      <c r="AP3" s="49" t="s">
        <v>4</v>
      </c>
      <c r="AQ3" s="47"/>
      <c r="AR3" s="35"/>
      <c r="AS3" s="35"/>
      <c r="AT3" s="49">
        <v>1</v>
      </c>
      <c r="AU3" s="49">
        <v>4</v>
      </c>
      <c r="AV3" s="49" t="s">
        <v>4</v>
      </c>
      <c r="AW3" s="35">
        <v>1</v>
      </c>
      <c r="AX3" s="35">
        <v>4</v>
      </c>
      <c r="AY3" s="35" t="s">
        <v>4</v>
      </c>
      <c r="AZ3" s="49">
        <v>1</v>
      </c>
      <c r="BA3" s="49">
        <v>4</v>
      </c>
      <c r="BB3" s="49" t="s">
        <v>4</v>
      </c>
      <c r="BC3" s="35">
        <v>1</v>
      </c>
      <c r="BD3" s="35">
        <v>4</v>
      </c>
      <c r="BE3" s="35" t="s">
        <v>4</v>
      </c>
      <c r="BF3" s="49">
        <v>1</v>
      </c>
      <c r="BG3" s="49">
        <v>4</v>
      </c>
      <c r="BH3" s="49" t="s">
        <v>4</v>
      </c>
      <c r="BI3" s="35">
        <v>1</v>
      </c>
      <c r="BJ3" s="35">
        <v>4</v>
      </c>
      <c r="BK3" s="35" t="s">
        <v>4</v>
      </c>
      <c r="BL3" s="49">
        <v>1</v>
      </c>
      <c r="BM3" s="49">
        <v>4</v>
      </c>
      <c r="BN3" s="49" t="s">
        <v>4</v>
      </c>
      <c r="BO3" s="35"/>
      <c r="BP3" s="35"/>
      <c r="BQ3" s="35"/>
      <c r="BR3" s="49"/>
      <c r="BS3" s="49"/>
      <c r="BT3" s="49"/>
      <c r="BU3" s="35">
        <v>1</v>
      </c>
      <c r="BV3" s="35">
        <v>4</v>
      </c>
      <c r="BW3" s="35" t="s">
        <v>4</v>
      </c>
    </row>
    <row r="4" spans="1:75" x14ac:dyDescent="0.25">
      <c r="A4" s="35">
        <v>3</v>
      </c>
      <c r="B4" s="35" t="s">
        <v>51</v>
      </c>
      <c r="C4" s="35" t="s">
        <v>52</v>
      </c>
      <c r="D4" s="49">
        <v>1</v>
      </c>
      <c r="E4" s="49">
        <v>1</v>
      </c>
      <c r="F4" s="49" t="s">
        <v>52</v>
      </c>
      <c r="G4" s="33"/>
      <c r="H4" s="33"/>
      <c r="I4" s="35"/>
      <c r="J4" s="3"/>
      <c r="K4" s="3"/>
      <c r="L4" s="38"/>
      <c r="M4" s="35">
        <v>1</v>
      </c>
      <c r="N4" s="35">
        <v>1</v>
      </c>
      <c r="O4" s="35" t="s">
        <v>52</v>
      </c>
      <c r="P4" s="49">
        <v>1</v>
      </c>
      <c r="Q4" s="49">
        <v>1</v>
      </c>
      <c r="R4" s="49" t="s">
        <v>52</v>
      </c>
      <c r="S4" s="35">
        <v>1</v>
      </c>
      <c r="T4" s="35">
        <v>1</v>
      </c>
      <c r="U4" s="35" t="s">
        <v>52</v>
      </c>
      <c r="V4" s="49">
        <v>1</v>
      </c>
      <c r="W4" s="49">
        <v>1</v>
      </c>
      <c r="X4" s="49" t="s">
        <v>52</v>
      </c>
      <c r="Y4" s="35">
        <v>1</v>
      </c>
      <c r="Z4" s="35">
        <v>1</v>
      </c>
      <c r="AA4" s="35" t="s">
        <v>52</v>
      </c>
      <c r="AB4" s="49"/>
      <c r="AC4" s="49"/>
      <c r="AD4" s="49"/>
      <c r="AE4" s="35"/>
      <c r="AF4" s="35"/>
      <c r="AG4" s="35"/>
      <c r="AH4" s="49">
        <v>1</v>
      </c>
      <c r="AI4" s="49">
        <v>1</v>
      </c>
      <c r="AJ4" s="49" t="s">
        <v>52</v>
      </c>
      <c r="AK4" s="35">
        <v>1</v>
      </c>
      <c r="AL4" s="35">
        <v>1</v>
      </c>
      <c r="AM4" s="35" t="s">
        <v>52</v>
      </c>
      <c r="AN4" s="49">
        <v>1</v>
      </c>
      <c r="AO4" s="49">
        <v>0</v>
      </c>
      <c r="AP4" s="49"/>
      <c r="AQ4" s="47">
        <v>1</v>
      </c>
      <c r="AR4" s="35">
        <v>1</v>
      </c>
      <c r="AS4" s="35" t="s">
        <v>52</v>
      </c>
      <c r="AT4" s="49">
        <v>1</v>
      </c>
      <c r="AU4" s="49">
        <v>0.5</v>
      </c>
      <c r="AV4" s="49" t="s">
        <v>52</v>
      </c>
      <c r="AW4" s="35">
        <v>1</v>
      </c>
      <c r="AX4" s="35">
        <v>1</v>
      </c>
      <c r="AY4" s="35" t="s">
        <v>52</v>
      </c>
      <c r="AZ4" s="49"/>
      <c r="BA4" s="49"/>
      <c r="BB4" s="49"/>
      <c r="BC4" s="35">
        <v>1</v>
      </c>
      <c r="BD4" s="35">
        <v>1</v>
      </c>
      <c r="BE4" s="35" t="s">
        <v>52</v>
      </c>
      <c r="BF4" s="49">
        <v>1</v>
      </c>
      <c r="BG4" s="49">
        <v>1</v>
      </c>
      <c r="BH4" s="49" t="s">
        <v>52</v>
      </c>
      <c r="BI4" s="35">
        <v>1</v>
      </c>
      <c r="BJ4" s="35">
        <v>1</v>
      </c>
      <c r="BK4" s="35" t="s">
        <v>52</v>
      </c>
      <c r="BL4" s="49">
        <v>1</v>
      </c>
      <c r="BM4" s="49">
        <v>0</v>
      </c>
      <c r="BN4" s="49"/>
      <c r="BO4" s="35">
        <v>1</v>
      </c>
      <c r="BP4" s="35">
        <v>1</v>
      </c>
      <c r="BQ4" s="35" t="s">
        <v>52</v>
      </c>
      <c r="BR4" s="49">
        <v>1</v>
      </c>
      <c r="BS4" s="49">
        <v>1</v>
      </c>
      <c r="BT4" s="49" t="s">
        <v>52</v>
      </c>
      <c r="BU4" s="35">
        <v>1</v>
      </c>
      <c r="BV4" s="35">
        <v>1</v>
      </c>
      <c r="BW4" s="35" t="s">
        <v>52</v>
      </c>
    </row>
    <row r="5" spans="1:75" x14ac:dyDescent="0.25">
      <c r="A5" s="35">
        <v>4</v>
      </c>
      <c r="B5" s="35" t="s">
        <v>8</v>
      </c>
      <c r="C5" s="35" t="s">
        <v>9</v>
      </c>
      <c r="D5" s="49"/>
      <c r="E5" s="49"/>
      <c r="F5" s="49"/>
      <c r="G5" s="35">
        <v>1</v>
      </c>
      <c r="H5" s="35">
        <v>1</v>
      </c>
      <c r="I5" s="35" t="s">
        <v>9</v>
      </c>
      <c r="J5" s="49">
        <v>1</v>
      </c>
      <c r="K5" s="49">
        <v>1</v>
      </c>
      <c r="L5" s="49" t="s">
        <v>9</v>
      </c>
      <c r="M5" s="3"/>
      <c r="N5" s="3"/>
      <c r="O5" s="38"/>
      <c r="P5" s="49">
        <v>1</v>
      </c>
      <c r="Q5" s="49">
        <v>1</v>
      </c>
      <c r="R5" s="49" t="s">
        <v>9</v>
      </c>
      <c r="S5" s="35">
        <v>1</v>
      </c>
      <c r="T5" s="35">
        <v>1</v>
      </c>
      <c r="U5" s="35" t="s">
        <v>9</v>
      </c>
      <c r="V5" s="49">
        <v>1</v>
      </c>
      <c r="W5" s="49">
        <v>1</v>
      </c>
      <c r="X5" s="49" t="s">
        <v>9</v>
      </c>
      <c r="Y5" s="35">
        <v>1</v>
      </c>
      <c r="Z5" s="35">
        <v>1</v>
      </c>
      <c r="AA5" s="35" t="s">
        <v>9</v>
      </c>
      <c r="AB5" s="49">
        <v>1</v>
      </c>
      <c r="AC5" s="49">
        <v>1</v>
      </c>
      <c r="AD5" s="49" t="s">
        <v>9</v>
      </c>
      <c r="AE5" s="35"/>
      <c r="AF5" s="35"/>
      <c r="AG5" s="35"/>
      <c r="AH5" s="49">
        <v>1</v>
      </c>
      <c r="AI5" s="49">
        <v>1</v>
      </c>
      <c r="AJ5" s="49" t="s">
        <v>9</v>
      </c>
      <c r="AK5" s="35">
        <v>1</v>
      </c>
      <c r="AL5" s="35">
        <v>1</v>
      </c>
      <c r="AM5" s="35" t="s">
        <v>9</v>
      </c>
      <c r="AN5" s="49">
        <v>1</v>
      </c>
      <c r="AO5" s="49">
        <v>1</v>
      </c>
      <c r="AP5" s="49" t="s">
        <v>9</v>
      </c>
      <c r="AQ5" s="47">
        <v>1</v>
      </c>
      <c r="AR5" s="35">
        <v>1</v>
      </c>
      <c r="AS5" s="35" t="s">
        <v>9</v>
      </c>
      <c r="AT5" s="49">
        <v>1</v>
      </c>
      <c r="AU5" s="49">
        <v>1</v>
      </c>
      <c r="AV5" s="49" t="s">
        <v>9</v>
      </c>
      <c r="AW5" s="35">
        <v>1</v>
      </c>
      <c r="AX5" s="35">
        <v>1</v>
      </c>
      <c r="AY5" s="35" t="s">
        <v>9</v>
      </c>
      <c r="AZ5" s="49">
        <v>1</v>
      </c>
      <c r="BA5" s="49">
        <v>1</v>
      </c>
      <c r="BB5" s="49" t="s">
        <v>9</v>
      </c>
      <c r="BC5" s="35"/>
      <c r="BD5" s="35"/>
      <c r="BE5" s="35"/>
      <c r="BF5" s="49"/>
      <c r="BG5" s="49"/>
      <c r="BH5" s="49"/>
      <c r="BI5" s="35">
        <v>1</v>
      </c>
      <c r="BJ5" s="35">
        <v>1</v>
      </c>
      <c r="BK5" s="35" t="s">
        <v>9</v>
      </c>
      <c r="BL5" s="49">
        <v>1</v>
      </c>
      <c r="BM5" s="49">
        <v>1</v>
      </c>
      <c r="BN5" s="49" t="s">
        <v>9</v>
      </c>
      <c r="BO5" s="35">
        <v>1</v>
      </c>
      <c r="BP5" s="35">
        <v>1</v>
      </c>
      <c r="BQ5" s="35" t="s">
        <v>9</v>
      </c>
      <c r="BR5" s="49">
        <v>1</v>
      </c>
      <c r="BS5" s="49">
        <v>1</v>
      </c>
      <c r="BT5" s="49" t="s">
        <v>9</v>
      </c>
      <c r="BU5" s="35">
        <v>1</v>
      </c>
      <c r="BV5" s="35">
        <v>1</v>
      </c>
      <c r="BW5" s="35" t="s">
        <v>9</v>
      </c>
    </row>
    <row r="6" spans="1:75" x14ac:dyDescent="0.25">
      <c r="A6" s="35">
        <v>5</v>
      </c>
      <c r="B6" s="35" t="s">
        <v>53</v>
      </c>
      <c r="C6" s="35" t="s">
        <v>52</v>
      </c>
      <c r="D6" s="49"/>
      <c r="E6" s="49"/>
      <c r="F6" s="49"/>
      <c r="G6" s="35">
        <v>1</v>
      </c>
      <c r="H6" s="35">
        <v>1</v>
      </c>
      <c r="I6" s="35" t="s">
        <v>52</v>
      </c>
      <c r="J6" s="49">
        <v>1</v>
      </c>
      <c r="K6" s="49">
        <v>1</v>
      </c>
      <c r="L6" s="49" t="s">
        <v>52</v>
      </c>
      <c r="M6" s="35">
        <v>1</v>
      </c>
      <c r="N6" s="35">
        <v>1</v>
      </c>
      <c r="O6" s="35" t="s">
        <v>52</v>
      </c>
      <c r="P6" s="3"/>
      <c r="Q6" s="3"/>
      <c r="R6" s="38"/>
      <c r="S6" s="35">
        <v>1</v>
      </c>
      <c r="T6" s="35">
        <v>1</v>
      </c>
      <c r="U6" s="35"/>
      <c r="V6" s="49"/>
      <c r="W6" s="49"/>
      <c r="X6" s="49"/>
      <c r="Y6" s="35">
        <v>1</v>
      </c>
      <c r="Z6" s="35">
        <v>1</v>
      </c>
      <c r="AA6" s="35"/>
      <c r="AB6" s="49"/>
      <c r="AC6" s="49"/>
      <c r="AD6" s="49"/>
      <c r="AE6" s="35"/>
      <c r="AF6" s="35"/>
      <c r="AG6" s="35"/>
      <c r="AH6" s="49">
        <v>1</v>
      </c>
      <c r="AI6" s="49">
        <v>1</v>
      </c>
      <c r="AJ6" s="49"/>
      <c r="AK6" s="35"/>
      <c r="AL6" s="35"/>
      <c r="AM6" s="35"/>
      <c r="AN6" s="49"/>
      <c r="AO6" s="49"/>
      <c r="AP6" s="49"/>
      <c r="AQ6" s="47">
        <v>1</v>
      </c>
      <c r="AR6" s="35">
        <v>1</v>
      </c>
      <c r="AS6" s="35"/>
      <c r="AT6" s="49">
        <v>1</v>
      </c>
      <c r="AU6" s="49">
        <v>1</v>
      </c>
      <c r="AV6" s="49"/>
      <c r="AW6" s="35"/>
      <c r="AX6" s="35"/>
      <c r="AY6" s="35"/>
      <c r="AZ6" s="49"/>
      <c r="BA6" s="49"/>
      <c r="BB6" s="49"/>
      <c r="BC6" s="35">
        <v>1</v>
      </c>
      <c r="BD6" s="35">
        <v>1</v>
      </c>
      <c r="BE6" s="35"/>
      <c r="BF6" s="49"/>
      <c r="BG6" s="49"/>
      <c r="BH6" s="49"/>
      <c r="BI6" s="35"/>
      <c r="BJ6" s="35"/>
      <c r="BK6" s="35"/>
      <c r="BL6" s="49">
        <v>1</v>
      </c>
      <c r="BM6" s="49">
        <v>1</v>
      </c>
      <c r="BN6" s="49" t="s">
        <v>52</v>
      </c>
      <c r="BO6" s="35">
        <v>1</v>
      </c>
      <c r="BP6" s="35">
        <v>1</v>
      </c>
      <c r="BQ6" s="35"/>
      <c r="BR6" s="49">
        <v>1</v>
      </c>
      <c r="BS6" s="49">
        <v>1</v>
      </c>
      <c r="BT6" s="49"/>
      <c r="BU6" s="35"/>
      <c r="BV6" s="35"/>
      <c r="BW6" s="35"/>
    </row>
    <row r="7" spans="1:75" x14ac:dyDescent="0.25">
      <c r="A7" s="35">
        <v>6</v>
      </c>
      <c r="B7" s="35" t="s">
        <v>3</v>
      </c>
      <c r="C7" s="35" t="s">
        <v>4</v>
      </c>
      <c r="D7" s="49">
        <v>1</v>
      </c>
      <c r="E7" s="49">
        <v>1</v>
      </c>
      <c r="F7" s="49" t="s">
        <v>4</v>
      </c>
      <c r="G7" s="35"/>
      <c r="H7" s="35"/>
      <c r="I7" s="35"/>
      <c r="J7" s="49">
        <v>1</v>
      </c>
      <c r="K7" s="49">
        <v>1</v>
      </c>
      <c r="L7" s="49" t="s">
        <v>4</v>
      </c>
      <c r="M7" s="33">
        <v>1</v>
      </c>
      <c r="N7" s="33">
        <v>1</v>
      </c>
      <c r="O7" s="35" t="s">
        <v>4</v>
      </c>
      <c r="P7" s="49">
        <v>1</v>
      </c>
      <c r="Q7" s="49">
        <v>1</v>
      </c>
      <c r="R7" s="49" t="s">
        <v>4</v>
      </c>
      <c r="S7" s="3"/>
      <c r="T7" s="3"/>
      <c r="U7" s="38"/>
      <c r="V7" s="49">
        <v>1</v>
      </c>
      <c r="W7" s="49">
        <v>1</v>
      </c>
      <c r="X7" s="49" t="s">
        <v>4</v>
      </c>
      <c r="Y7" s="35">
        <v>1</v>
      </c>
      <c r="Z7" s="35">
        <v>1</v>
      </c>
      <c r="AA7" s="35" t="s">
        <v>4</v>
      </c>
      <c r="AB7" s="49">
        <v>1</v>
      </c>
      <c r="AC7" s="49">
        <v>1</v>
      </c>
      <c r="AD7" s="49" t="s">
        <v>4</v>
      </c>
      <c r="AE7" s="35"/>
      <c r="AF7" s="35"/>
      <c r="AG7" s="35"/>
      <c r="AH7" s="49">
        <v>1</v>
      </c>
      <c r="AI7" s="49">
        <v>1</v>
      </c>
      <c r="AJ7" s="49" t="s">
        <v>4</v>
      </c>
      <c r="AK7" s="35">
        <v>1</v>
      </c>
      <c r="AL7" s="35">
        <v>1</v>
      </c>
      <c r="AM7" s="35" t="s">
        <v>4</v>
      </c>
      <c r="AN7" s="49">
        <v>1</v>
      </c>
      <c r="AO7" s="49">
        <v>1</v>
      </c>
      <c r="AP7" s="49" t="s">
        <v>4</v>
      </c>
      <c r="AQ7" s="47">
        <v>1</v>
      </c>
      <c r="AR7" s="35">
        <v>1</v>
      </c>
      <c r="AS7" s="35" t="s">
        <v>4</v>
      </c>
      <c r="AT7" s="49">
        <v>1</v>
      </c>
      <c r="AU7" s="49">
        <v>1</v>
      </c>
      <c r="AV7" s="49" t="s">
        <v>4</v>
      </c>
      <c r="AW7" s="35">
        <v>1</v>
      </c>
      <c r="AX7" s="35">
        <v>1</v>
      </c>
      <c r="AY7" s="35" t="s">
        <v>4</v>
      </c>
      <c r="AZ7" s="49"/>
      <c r="BA7" s="49"/>
      <c r="BB7" s="49"/>
      <c r="BC7" s="35">
        <v>1</v>
      </c>
      <c r="BD7" s="35">
        <v>1</v>
      </c>
      <c r="BE7" s="35" t="s">
        <v>4</v>
      </c>
      <c r="BF7" s="49">
        <v>1</v>
      </c>
      <c r="BG7" s="49">
        <v>1</v>
      </c>
      <c r="BH7" s="49" t="s">
        <v>4</v>
      </c>
      <c r="BI7" s="35"/>
      <c r="BJ7" s="35"/>
      <c r="BK7" s="35"/>
      <c r="BL7" s="49">
        <v>1</v>
      </c>
      <c r="BM7" s="49">
        <v>1</v>
      </c>
      <c r="BN7" s="49" t="s">
        <v>4</v>
      </c>
      <c r="BO7" s="35">
        <v>1</v>
      </c>
      <c r="BP7" s="35">
        <v>1</v>
      </c>
      <c r="BQ7" s="35" t="s">
        <v>4</v>
      </c>
      <c r="BR7" s="49">
        <v>1</v>
      </c>
      <c r="BS7" s="49">
        <v>1</v>
      </c>
      <c r="BT7" s="49" t="s">
        <v>4</v>
      </c>
      <c r="BU7" s="35">
        <v>1</v>
      </c>
      <c r="BV7" s="35">
        <v>1</v>
      </c>
      <c r="BW7" s="35" t="s">
        <v>4</v>
      </c>
    </row>
    <row r="8" spans="1:75" x14ac:dyDescent="0.25">
      <c r="A8" s="35">
        <v>7</v>
      </c>
      <c r="B8" s="35" t="s">
        <v>34</v>
      </c>
      <c r="C8" s="35" t="s">
        <v>37</v>
      </c>
      <c r="D8" s="49"/>
      <c r="E8" s="49"/>
      <c r="F8" s="49"/>
      <c r="G8" s="35">
        <v>1</v>
      </c>
      <c r="H8" s="35">
        <v>1</v>
      </c>
      <c r="I8" s="35" t="s">
        <v>37</v>
      </c>
      <c r="J8" s="49">
        <v>1</v>
      </c>
      <c r="K8" s="49">
        <v>1</v>
      </c>
      <c r="L8" s="49" t="s">
        <v>37</v>
      </c>
      <c r="M8" s="35">
        <v>1</v>
      </c>
      <c r="N8" s="35">
        <v>1</v>
      </c>
      <c r="O8" s="35" t="s">
        <v>37</v>
      </c>
      <c r="P8" s="49"/>
      <c r="Q8" s="49"/>
      <c r="R8" s="49"/>
      <c r="S8" s="35">
        <v>1</v>
      </c>
      <c r="T8" s="35">
        <v>1</v>
      </c>
      <c r="U8" s="35" t="s">
        <v>37</v>
      </c>
      <c r="V8" s="3"/>
      <c r="W8" s="3"/>
      <c r="X8" s="38"/>
      <c r="Y8" s="35">
        <v>1</v>
      </c>
      <c r="Z8" s="35">
        <v>1</v>
      </c>
      <c r="AA8" s="35" t="s">
        <v>37</v>
      </c>
      <c r="AB8" s="49"/>
      <c r="AC8" s="49"/>
      <c r="AD8" s="49"/>
      <c r="AE8" s="35"/>
      <c r="AF8" s="35"/>
      <c r="AG8" s="35"/>
      <c r="AH8" s="49">
        <v>1</v>
      </c>
      <c r="AI8" s="49">
        <v>1</v>
      </c>
      <c r="AJ8" s="49" t="s">
        <v>37</v>
      </c>
      <c r="AK8" s="35"/>
      <c r="AL8" s="35"/>
      <c r="AM8" s="35"/>
      <c r="AN8" s="49">
        <v>1</v>
      </c>
      <c r="AO8" s="49">
        <v>1</v>
      </c>
      <c r="AP8" s="49" t="s">
        <v>37</v>
      </c>
      <c r="AQ8" s="47">
        <v>1</v>
      </c>
      <c r="AR8" s="35">
        <v>1</v>
      </c>
      <c r="AS8" s="35" t="s">
        <v>37</v>
      </c>
      <c r="AT8" s="49">
        <v>1</v>
      </c>
      <c r="AU8" s="49">
        <v>1</v>
      </c>
      <c r="AV8" s="49" t="s">
        <v>37</v>
      </c>
      <c r="AW8" s="35"/>
      <c r="AX8" s="35"/>
      <c r="AY8" s="35"/>
      <c r="AZ8" s="49"/>
      <c r="BA8" s="49"/>
      <c r="BB8" s="49"/>
      <c r="BC8" s="35">
        <v>1</v>
      </c>
      <c r="BD8" s="35">
        <v>0</v>
      </c>
      <c r="BE8" s="35"/>
      <c r="BF8" s="49"/>
      <c r="BG8" s="49"/>
      <c r="BH8" s="49"/>
      <c r="BI8" s="35"/>
      <c r="BJ8" s="35"/>
      <c r="BK8" s="35"/>
      <c r="BL8" s="49">
        <v>1</v>
      </c>
      <c r="BM8" s="49">
        <v>1</v>
      </c>
      <c r="BN8" s="49" t="s">
        <v>37</v>
      </c>
      <c r="BO8" s="35">
        <v>1</v>
      </c>
      <c r="BP8" s="35">
        <v>1</v>
      </c>
      <c r="BQ8" s="35" t="s">
        <v>37</v>
      </c>
      <c r="BR8" s="49"/>
      <c r="BS8" s="49"/>
      <c r="BT8" s="49"/>
      <c r="BU8" s="35"/>
      <c r="BV8" s="35"/>
      <c r="BW8" s="35"/>
    </row>
    <row r="9" spans="1:75" x14ac:dyDescent="0.25">
      <c r="A9" s="35">
        <v>8</v>
      </c>
      <c r="B9" s="35" t="s">
        <v>54</v>
      </c>
      <c r="C9" s="35" t="s">
        <v>4</v>
      </c>
      <c r="D9" s="49">
        <v>1</v>
      </c>
      <c r="E9" s="49">
        <v>1</v>
      </c>
      <c r="F9" s="49" t="s">
        <v>4</v>
      </c>
      <c r="G9" s="35">
        <v>1</v>
      </c>
      <c r="H9" s="35">
        <v>1</v>
      </c>
      <c r="I9" s="35" t="s">
        <v>4</v>
      </c>
      <c r="J9" s="49">
        <v>1</v>
      </c>
      <c r="K9" s="49">
        <v>1</v>
      </c>
      <c r="L9" s="49" t="s">
        <v>4</v>
      </c>
      <c r="M9" s="35">
        <v>1</v>
      </c>
      <c r="N9" s="35">
        <v>1</v>
      </c>
      <c r="O9" s="35" t="s">
        <v>4</v>
      </c>
      <c r="P9" s="49">
        <v>1</v>
      </c>
      <c r="Q9" s="49">
        <v>1</v>
      </c>
      <c r="R9" s="49" t="s">
        <v>4</v>
      </c>
      <c r="S9" s="33">
        <v>1</v>
      </c>
      <c r="T9" s="33">
        <v>1</v>
      </c>
      <c r="U9" s="35" t="s">
        <v>4</v>
      </c>
      <c r="V9" s="49">
        <v>1</v>
      </c>
      <c r="W9" s="49">
        <v>1</v>
      </c>
      <c r="X9" s="49" t="s">
        <v>4</v>
      </c>
      <c r="Y9" s="3"/>
      <c r="Z9" s="3"/>
      <c r="AA9" s="38"/>
      <c r="AB9" s="49">
        <v>1</v>
      </c>
      <c r="AC9" s="49">
        <v>1</v>
      </c>
      <c r="AD9" s="49" t="s">
        <v>4</v>
      </c>
      <c r="AE9" s="35"/>
      <c r="AF9" s="35"/>
      <c r="AG9" s="35"/>
      <c r="AH9" s="49">
        <v>1</v>
      </c>
      <c r="AI9" s="49">
        <v>0.5</v>
      </c>
      <c r="AJ9" s="49" t="s">
        <v>4</v>
      </c>
      <c r="AK9" s="35">
        <v>1</v>
      </c>
      <c r="AL9" s="35">
        <v>1</v>
      </c>
      <c r="AM9" s="35" t="s">
        <v>4</v>
      </c>
      <c r="AN9" s="49">
        <v>1</v>
      </c>
      <c r="AO9" s="49">
        <v>1</v>
      </c>
      <c r="AP9" s="49" t="s">
        <v>4</v>
      </c>
      <c r="AQ9" s="47">
        <v>1</v>
      </c>
      <c r="AR9" s="35">
        <v>1</v>
      </c>
      <c r="AS9" s="35" t="s">
        <v>4</v>
      </c>
      <c r="AT9" s="49">
        <v>1</v>
      </c>
      <c r="AU9" s="49">
        <v>1</v>
      </c>
      <c r="AV9" s="49" t="s">
        <v>4</v>
      </c>
      <c r="AW9" s="35">
        <v>1</v>
      </c>
      <c r="AX9" s="35">
        <v>1</v>
      </c>
      <c r="AY9" s="35" t="s">
        <v>4</v>
      </c>
      <c r="AZ9" s="49"/>
      <c r="BA9" s="49"/>
      <c r="BB9" s="49"/>
      <c r="BC9" s="35">
        <v>1</v>
      </c>
      <c r="BD9" s="35">
        <v>1</v>
      </c>
      <c r="BE9" s="35" t="s">
        <v>4</v>
      </c>
      <c r="BF9" s="49"/>
      <c r="BG9" s="49"/>
      <c r="BH9" s="49"/>
      <c r="BI9" s="35">
        <v>1</v>
      </c>
      <c r="BJ9" s="35">
        <v>1</v>
      </c>
      <c r="BK9" s="35" t="s">
        <v>4</v>
      </c>
      <c r="BL9" s="49">
        <v>1</v>
      </c>
      <c r="BM9" s="49">
        <v>1</v>
      </c>
      <c r="BN9" s="49" t="s">
        <v>4</v>
      </c>
      <c r="BO9" s="35">
        <v>1</v>
      </c>
      <c r="BP9" s="35">
        <v>1</v>
      </c>
      <c r="BQ9" s="35" t="s">
        <v>4</v>
      </c>
      <c r="BR9" s="49">
        <v>1</v>
      </c>
      <c r="BS9" s="49">
        <v>1</v>
      </c>
      <c r="BT9" s="49" t="s">
        <v>4</v>
      </c>
      <c r="BU9" s="35">
        <v>1</v>
      </c>
      <c r="BV9" s="35">
        <v>1</v>
      </c>
      <c r="BW9" s="35" t="s">
        <v>4</v>
      </c>
    </row>
    <row r="10" spans="1:75" x14ac:dyDescent="0.25">
      <c r="A10" s="35">
        <v>9</v>
      </c>
      <c r="B10" s="35" t="s">
        <v>42</v>
      </c>
      <c r="C10" s="35" t="s">
        <v>38</v>
      </c>
      <c r="D10" s="49"/>
      <c r="E10" s="49"/>
      <c r="F10" s="49"/>
      <c r="G10" s="35">
        <v>1</v>
      </c>
      <c r="H10" s="35">
        <v>1</v>
      </c>
      <c r="I10" s="35" t="s">
        <v>38</v>
      </c>
      <c r="J10" s="49"/>
      <c r="K10" s="49"/>
      <c r="L10" s="49"/>
      <c r="M10" s="35">
        <v>1</v>
      </c>
      <c r="N10" s="35">
        <v>1</v>
      </c>
      <c r="O10" s="35" t="s">
        <v>38</v>
      </c>
      <c r="P10" s="49"/>
      <c r="Q10" s="49"/>
      <c r="R10" s="49"/>
      <c r="S10" s="35">
        <v>1</v>
      </c>
      <c r="T10" s="35">
        <v>1</v>
      </c>
      <c r="U10" s="35" t="s">
        <v>38</v>
      </c>
      <c r="V10" s="49"/>
      <c r="W10" s="49"/>
      <c r="X10" s="49"/>
      <c r="Y10" s="35">
        <v>1</v>
      </c>
      <c r="Z10" s="35">
        <v>1</v>
      </c>
      <c r="AA10" s="35" t="s">
        <v>38</v>
      </c>
      <c r="AB10" s="3"/>
      <c r="AC10" s="3"/>
      <c r="AD10" s="38"/>
      <c r="AE10" s="35"/>
      <c r="AF10" s="35"/>
      <c r="AG10" s="35"/>
      <c r="AH10" s="49">
        <v>1</v>
      </c>
      <c r="AI10" s="49">
        <v>1</v>
      </c>
      <c r="AJ10" s="49" t="s">
        <v>38</v>
      </c>
      <c r="AK10" s="35">
        <v>1</v>
      </c>
      <c r="AL10" s="35">
        <v>0</v>
      </c>
      <c r="AM10" s="35"/>
      <c r="AN10" s="49">
        <v>1</v>
      </c>
      <c r="AO10" s="49">
        <v>0</v>
      </c>
      <c r="AP10" s="49"/>
      <c r="AQ10" s="47"/>
      <c r="AR10" s="35"/>
      <c r="AS10" s="35"/>
      <c r="AT10" s="49">
        <v>1</v>
      </c>
      <c r="AU10" s="49">
        <v>1</v>
      </c>
      <c r="AV10" s="49" t="s">
        <v>38</v>
      </c>
      <c r="AW10" s="35"/>
      <c r="AX10" s="35"/>
      <c r="AY10" s="35"/>
      <c r="AZ10" s="49"/>
      <c r="BA10" s="49"/>
      <c r="BB10" s="49"/>
      <c r="BC10" s="35">
        <v>1</v>
      </c>
      <c r="BD10" s="35">
        <v>1</v>
      </c>
      <c r="BE10" s="35" t="s">
        <v>38</v>
      </c>
      <c r="BF10" s="49"/>
      <c r="BG10" s="49"/>
      <c r="BH10" s="49"/>
      <c r="BI10" s="35"/>
      <c r="BJ10" s="35"/>
      <c r="BK10" s="35"/>
      <c r="BL10" s="49"/>
      <c r="BM10" s="49"/>
      <c r="BN10" s="49"/>
      <c r="BO10" s="35"/>
      <c r="BP10" s="35"/>
      <c r="BQ10" s="35"/>
      <c r="BR10" s="49"/>
      <c r="BS10" s="49"/>
      <c r="BT10" s="49"/>
      <c r="BU10" s="35">
        <v>1</v>
      </c>
      <c r="BV10" s="35">
        <v>1</v>
      </c>
      <c r="BW10" s="35" t="s">
        <v>38</v>
      </c>
    </row>
    <row r="11" spans="1:75" x14ac:dyDescent="0.25">
      <c r="A11" s="35">
        <v>10</v>
      </c>
      <c r="B11" s="35" t="s">
        <v>55</v>
      </c>
      <c r="C11" s="35" t="s">
        <v>56</v>
      </c>
      <c r="D11" s="49"/>
      <c r="E11" s="49"/>
      <c r="F11" s="49"/>
      <c r="G11" s="35"/>
      <c r="H11" s="35"/>
      <c r="I11" s="35"/>
      <c r="J11" s="49"/>
      <c r="K11" s="49"/>
      <c r="L11" s="49"/>
      <c r="M11" s="35"/>
      <c r="N11" s="35"/>
      <c r="O11" s="35"/>
      <c r="P11" s="49"/>
      <c r="Q11" s="49"/>
      <c r="R11" s="49"/>
      <c r="S11" s="35"/>
      <c r="T11" s="35"/>
      <c r="U11" s="35"/>
      <c r="V11" s="49"/>
      <c r="W11" s="49"/>
      <c r="X11" s="49"/>
      <c r="Y11" s="33"/>
      <c r="Z11" s="33"/>
      <c r="AA11" s="35"/>
      <c r="AB11" s="49"/>
      <c r="AC11" s="49"/>
      <c r="AD11" s="49"/>
      <c r="AE11" s="3"/>
      <c r="AF11" s="3"/>
      <c r="AG11" s="38"/>
      <c r="AH11" s="49"/>
      <c r="AI11" s="49"/>
      <c r="AJ11" s="49"/>
      <c r="AK11" s="35"/>
      <c r="AL11" s="35"/>
      <c r="AM11" s="35"/>
      <c r="AN11" s="49"/>
      <c r="AO11" s="49"/>
      <c r="AP11" s="49"/>
      <c r="AQ11" s="47"/>
      <c r="AR11" s="35"/>
      <c r="AS11" s="35"/>
      <c r="AT11" s="49"/>
      <c r="AU11" s="49"/>
      <c r="AV11" s="49"/>
      <c r="AW11" s="35"/>
      <c r="AX11" s="35"/>
      <c r="AY11" s="35"/>
      <c r="AZ11" s="49"/>
      <c r="BA11" s="49"/>
      <c r="BB11" s="49"/>
      <c r="BC11" s="35"/>
      <c r="BD11" s="35"/>
      <c r="BE11" s="35"/>
      <c r="BF11" s="49"/>
      <c r="BG11" s="49"/>
      <c r="BH11" s="49"/>
      <c r="BI11" s="35"/>
      <c r="BJ11" s="35"/>
      <c r="BK11" s="35"/>
      <c r="BL11" s="49"/>
      <c r="BM11" s="49"/>
      <c r="BN11" s="49"/>
      <c r="BO11" s="35"/>
      <c r="BP11" s="35"/>
      <c r="BQ11" s="35"/>
      <c r="BR11" s="49"/>
      <c r="BS11" s="49"/>
      <c r="BT11" s="49"/>
      <c r="BU11" s="35"/>
      <c r="BV11" s="35"/>
      <c r="BW11" s="35"/>
    </row>
    <row r="12" spans="1:75" x14ac:dyDescent="0.25">
      <c r="A12" s="35">
        <v>11</v>
      </c>
      <c r="B12" s="35" t="s">
        <v>57</v>
      </c>
      <c r="C12" s="35" t="s">
        <v>56</v>
      </c>
      <c r="D12" s="49">
        <v>1</v>
      </c>
      <c r="E12" s="49">
        <v>1</v>
      </c>
      <c r="F12" s="49" t="s">
        <v>56</v>
      </c>
      <c r="G12" s="35">
        <v>1</v>
      </c>
      <c r="H12" s="35">
        <v>1</v>
      </c>
      <c r="I12" s="35" t="s">
        <v>56</v>
      </c>
      <c r="J12" s="49">
        <v>1</v>
      </c>
      <c r="K12" s="49">
        <v>1</v>
      </c>
      <c r="L12" s="49" t="s">
        <v>56</v>
      </c>
      <c r="M12" s="35">
        <v>1</v>
      </c>
      <c r="N12" s="35">
        <v>1</v>
      </c>
      <c r="O12" s="35" t="s">
        <v>56</v>
      </c>
      <c r="P12" s="49">
        <v>1</v>
      </c>
      <c r="Q12" s="49">
        <v>1</v>
      </c>
      <c r="R12" s="49" t="s">
        <v>56</v>
      </c>
      <c r="S12" s="35">
        <v>1</v>
      </c>
      <c r="T12" s="35">
        <v>1</v>
      </c>
      <c r="U12" s="35" t="s">
        <v>56</v>
      </c>
      <c r="V12" s="49">
        <v>1</v>
      </c>
      <c r="W12" s="49">
        <v>1</v>
      </c>
      <c r="X12" s="49" t="s">
        <v>56</v>
      </c>
      <c r="Y12" s="33">
        <v>1</v>
      </c>
      <c r="Z12" s="33">
        <v>0.5</v>
      </c>
      <c r="AA12" s="35" t="s">
        <v>56</v>
      </c>
      <c r="AB12" s="49">
        <v>1</v>
      </c>
      <c r="AC12" s="49">
        <v>1</v>
      </c>
      <c r="AD12" s="49" t="s">
        <v>56</v>
      </c>
      <c r="AE12" s="33"/>
      <c r="AF12" s="33"/>
      <c r="AG12" s="35"/>
      <c r="AH12" s="3"/>
      <c r="AI12" s="3"/>
      <c r="AJ12" s="38"/>
      <c r="AK12" s="35">
        <v>1</v>
      </c>
      <c r="AL12" s="35">
        <v>0</v>
      </c>
      <c r="AM12" s="35"/>
      <c r="AN12" s="49">
        <v>1</v>
      </c>
      <c r="AO12" s="49">
        <v>1</v>
      </c>
      <c r="AP12" s="49" t="s">
        <v>56</v>
      </c>
      <c r="AQ12" s="47">
        <v>1</v>
      </c>
      <c r="AR12" s="35">
        <v>1</v>
      </c>
      <c r="AS12" s="35" t="s">
        <v>56</v>
      </c>
      <c r="AT12" s="49">
        <v>1</v>
      </c>
      <c r="AU12" s="49">
        <v>1</v>
      </c>
      <c r="AV12" s="49" t="s">
        <v>56</v>
      </c>
      <c r="AW12" s="35">
        <v>1</v>
      </c>
      <c r="AX12" s="35">
        <v>1</v>
      </c>
      <c r="AY12" s="35" t="s">
        <v>56</v>
      </c>
      <c r="AZ12" s="49">
        <v>1</v>
      </c>
      <c r="BA12" s="49">
        <v>1</v>
      </c>
      <c r="BB12" s="49" t="s">
        <v>56</v>
      </c>
      <c r="BC12" s="35">
        <v>1</v>
      </c>
      <c r="BD12" s="35">
        <v>1</v>
      </c>
      <c r="BE12" s="35" t="s">
        <v>56</v>
      </c>
      <c r="BF12" s="49">
        <v>1</v>
      </c>
      <c r="BG12" s="49">
        <v>1</v>
      </c>
      <c r="BH12" s="49" t="s">
        <v>56</v>
      </c>
      <c r="BI12" s="35">
        <v>2</v>
      </c>
      <c r="BJ12" s="35">
        <v>1</v>
      </c>
      <c r="BK12" s="35" t="s">
        <v>56</v>
      </c>
      <c r="BL12" s="49">
        <v>1</v>
      </c>
      <c r="BM12" s="49">
        <v>1</v>
      </c>
      <c r="BN12" s="49" t="s">
        <v>56</v>
      </c>
      <c r="BO12" s="35">
        <v>1</v>
      </c>
      <c r="BP12" s="35">
        <v>1</v>
      </c>
      <c r="BQ12" s="35" t="s">
        <v>56</v>
      </c>
      <c r="BR12" s="49">
        <v>1</v>
      </c>
      <c r="BS12" s="49">
        <v>1</v>
      </c>
      <c r="BT12" s="49" t="s">
        <v>56</v>
      </c>
      <c r="BU12" s="35">
        <v>1</v>
      </c>
      <c r="BV12" s="35">
        <v>1</v>
      </c>
      <c r="BW12" s="35" t="s">
        <v>56</v>
      </c>
    </row>
    <row r="13" spans="1:75" x14ac:dyDescent="0.25">
      <c r="A13" s="35">
        <v>12</v>
      </c>
      <c r="B13" s="35" t="s">
        <v>35</v>
      </c>
      <c r="C13" s="35" t="s">
        <v>39</v>
      </c>
      <c r="D13" s="49"/>
      <c r="E13" s="49"/>
      <c r="F13" s="49"/>
      <c r="G13" s="35">
        <v>1</v>
      </c>
      <c r="H13" s="35">
        <v>1</v>
      </c>
      <c r="I13" s="35" t="s">
        <v>39</v>
      </c>
      <c r="J13" s="49">
        <v>1</v>
      </c>
      <c r="K13" s="49">
        <v>1</v>
      </c>
      <c r="L13" s="49" t="s">
        <v>39</v>
      </c>
      <c r="M13" s="35">
        <v>1</v>
      </c>
      <c r="N13" s="35">
        <v>1</v>
      </c>
      <c r="O13" s="35" t="s">
        <v>39</v>
      </c>
      <c r="P13" s="49"/>
      <c r="Q13" s="49"/>
      <c r="R13" s="49"/>
      <c r="S13" s="35">
        <v>1</v>
      </c>
      <c r="T13" s="35">
        <v>1</v>
      </c>
      <c r="U13" s="35" t="s">
        <v>39</v>
      </c>
      <c r="V13" s="49"/>
      <c r="W13" s="49"/>
      <c r="X13" s="49"/>
      <c r="Y13" s="35">
        <v>1</v>
      </c>
      <c r="Z13" s="35">
        <v>1</v>
      </c>
      <c r="AA13" s="35" t="s">
        <v>39</v>
      </c>
      <c r="AB13" s="49">
        <v>1</v>
      </c>
      <c r="AC13" s="49">
        <v>0</v>
      </c>
      <c r="AD13" s="49"/>
      <c r="AE13" s="35"/>
      <c r="AF13" s="35"/>
      <c r="AG13" s="35"/>
      <c r="AH13" s="49">
        <v>1</v>
      </c>
      <c r="AI13" s="49">
        <v>0</v>
      </c>
      <c r="AJ13" s="49" t="s">
        <v>39</v>
      </c>
      <c r="AK13" s="3"/>
      <c r="AL13" s="3"/>
      <c r="AM13" s="38"/>
      <c r="AN13" s="49">
        <v>1</v>
      </c>
      <c r="AO13" s="49">
        <v>1</v>
      </c>
      <c r="AP13" s="49" t="s">
        <v>39</v>
      </c>
      <c r="AQ13" s="47">
        <v>1</v>
      </c>
      <c r="AR13" s="35">
        <v>1</v>
      </c>
      <c r="AS13" s="35" t="s">
        <v>39</v>
      </c>
      <c r="AT13" s="49">
        <v>1</v>
      </c>
      <c r="AU13" s="49">
        <v>1</v>
      </c>
      <c r="AV13" s="49" t="s">
        <v>39</v>
      </c>
      <c r="AW13" s="35"/>
      <c r="AX13" s="35"/>
      <c r="AY13" s="35"/>
      <c r="AZ13" s="49"/>
      <c r="BA13" s="49"/>
      <c r="BB13" s="49"/>
      <c r="BC13" s="35">
        <v>1</v>
      </c>
      <c r="BD13" s="35">
        <v>0</v>
      </c>
      <c r="BE13" s="35"/>
      <c r="BF13" s="49"/>
      <c r="BG13" s="49"/>
      <c r="BH13" s="49"/>
      <c r="BI13" s="35">
        <v>1</v>
      </c>
      <c r="BJ13" s="35">
        <v>1</v>
      </c>
      <c r="BK13" s="35" t="s">
        <v>39</v>
      </c>
      <c r="BL13" s="49">
        <v>1</v>
      </c>
      <c r="BM13" s="49">
        <v>0</v>
      </c>
      <c r="BN13" s="49"/>
      <c r="BO13" s="35">
        <v>1</v>
      </c>
      <c r="BP13" s="35">
        <v>1</v>
      </c>
      <c r="BQ13" s="35" t="s">
        <v>39</v>
      </c>
      <c r="BR13" s="49">
        <v>1</v>
      </c>
      <c r="BS13" s="49">
        <v>1</v>
      </c>
      <c r="BT13" s="49" t="s">
        <v>39</v>
      </c>
      <c r="BU13" s="35">
        <v>1</v>
      </c>
      <c r="BV13" s="35">
        <v>1</v>
      </c>
      <c r="BW13" s="35" t="s">
        <v>39</v>
      </c>
    </row>
    <row r="14" spans="1:75" x14ac:dyDescent="0.25">
      <c r="A14" s="35">
        <v>13</v>
      </c>
      <c r="B14" s="35" t="s">
        <v>32</v>
      </c>
      <c r="C14" s="35" t="s">
        <v>4</v>
      </c>
      <c r="D14" s="49">
        <v>1</v>
      </c>
      <c r="E14" s="49">
        <v>1</v>
      </c>
      <c r="F14" s="49" t="s">
        <v>4</v>
      </c>
      <c r="G14" s="35">
        <v>1</v>
      </c>
      <c r="H14" s="35">
        <v>1</v>
      </c>
      <c r="I14" s="35" t="s">
        <v>4</v>
      </c>
      <c r="J14" s="49">
        <v>1</v>
      </c>
      <c r="K14" s="49">
        <v>0</v>
      </c>
      <c r="L14" s="49"/>
      <c r="M14" s="35">
        <v>1</v>
      </c>
      <c r="N14" s="35">
        <v>1</v>
      </c>
      <c r="O14" s="35" t="s">
        <v>4</v>
      </c>
      <c r="P14" s="49"/>
      <c r="Q14" s="49"/>
      <c r="R14" s="49"/>
      <c r="S14" s="35">
        <v>1</v>
      </c>
      <c r="T14" s="35">
        <v>1</v>
      </c>
      <c r="U14" s="35" t="s">
        <v>4</v>
      </c>
      <c r="V14" s="49">
        <v>1</v>
      </c>
      <c r="W14" s="49">
        <v>1</v>
      </c>
      <c r="X14" s="49" t="s">
        <v>4</v>
      </c>
      <c r="Y14" s="35">
        <v>1</v>
      </c>
      <c r="Z14" s="35">
        <v>1</v>
      </c>
      <c r="AA14" s="35" t="s">
        <v>4</v>
      </c>
      <c r="AB14" s="49">
        <v>1</v>
      </c>
      <c r="AC14" s="49">
        <v>0</v>
      </c>
      <c r="AD14" s="49"/>
      <c r="AE14" s="33"/>
      <c r="AF14" s="33"/>
      <c r="AG14" s="35"/>
      <c r="AH14" s="49">
        <v>1</v>
      </c>
      <c r="AI14" s="49">
        <v>1</v>
      </c>
      <c r="AJ14" s="49" t="s">
        <v>4</v>
      </c>
      <c r="AK14" s="35">
        <v>1</v>
      </c>
      <c r="AL14" s="35">
        <v>1</v>
      </c>
      <c r="AM14" s="35" t="s">
        <v>4</v>
      </c>
      <c r="AN14" s="3"/>
      <c r="AO14" s="3"/>
      <c r="AP14" s="38"/>
      <c r="AQ14" s="47">
        <v>1</v>
      </c>
      <c r="AR14" s="35">
        <v>0.5</v>
      </c>
      <c r="AS14" s="35" t="s">
        <v>4</v>
      </c>
      <c r="AT14" s="49">
        <v>1</v>
      </c>
      <c r="AU14" s="49">
        <v>1</v>
      </c>
      <c r="AV14" s="49" t="s">
        <v>4</v>
      </c>
      <c r="AW14" s="35"/>
      <c r="AX14" s="35"/>
      <c r="AY14" s="35"/>
      <c r="AZ14" s="49">
        <v>1</v>
      </c>
      <c r="BA14" s="49">
        <v>1</v>
      </c>
      <c r="BB14" s="49" t="s">
        <v>4</v>
      </c>
      <c r="BC14" s="35">
        <v>1</v>
      </c>
      <c r="BD14" s="35">
        <v>1</v>
      </c>
      <c r="BE14" s="35" t="s">
        <v>4</v>
      </c>
      <c r="BF14" s="49"/>
      <c r="BG14" s="49"/>
      <c r="BH14" s="49"/>
      <c r="BI14" s="35">
        <v>1</v>
      </c>
      <c r="BJ14" s="35">
        <v>1</v>
      </c>
      <c r="BK14" s="35" t="s">
        <v>4</v>
      </c>
      <c r="BL14" s="49">
        <v>1</v>
      </c>
      <c r="BM14" s="49">
        <v>1</v>
      </c>
      <c r="BN14" s="49" t="s">
        <v>4</v>
      </c>
      <c r="BO14" s="35">
        <v>1</v>
      </c>
      <c r="BP14" s="35">
        <v>1</v>
      </c>
      <c r="BQ14" s="35" t="s">
        <v>4</v>
      </c>
      <c r="BR14" s="49">
        <v>1</v>
      </c>
      <c r="BS14" s="49">
        <v>0</v>
      </c>
      <c r="BT14" s="49"/>
      <c r="BU14" s="35">
        <v>1</v>
      </c>
      <c r="BV14" s="35">
        <v>1</v>
      </c>
      <c r="BW14" s="35" t="s">
        <v>4</v>
      </c>
    </row>
    <row r="15" spans="1:75" x14ac:dyDescent="0.25">
      <c r="A15" s="35">
        <v>14</v>
      </c>
      <c r="B15" s="35" t="s">
        <v>11</v>
      </c>
      <c r="C15" s="34" t="s">
        <v>12</v>
      </c>
      <c r="D15" s="49">
        <v>1</v>
      </c>
      <c r="E15" s="49">
        <v>1</v>
      </c>
      <c r="F15" s="50" t="s">
        <v>12</v>
      </c>
      <c r="G15" s="35"/>
      <c r="H15" s="35"/>
      <c r="I15" s="34"/>
      <c r="J15" s="49">
        <v>1</v>
      </c>
      <c r="K15" s="49">
        <v>1</v>
      </c>
      <c r="L15" s="50"/>
      <c r="M15" s="35">
        <v>1</v>
      </c>
      <c r="N15" s="35">
        <v>1</v>
      </c>
      <c r="O15" s="34"/>
      <c r="P15" s="49">
        <v>1</v>
      </c>
      <c r="Q15" s="49">
        <v>1</v>
      </c>
      <c r="R15" s="50"/>
      <c r="S15" s="35">
        <v>1</v>
      </c>
      <c r="T15" s="35">
        <v>1</v>
      </c>
      <c r="U15" s="34" t="s">
        <v>12</v>
      </c>
      <c r="V15" s="49">
        <v>1</v>
      </c>
      <c r="W15" s="49">
        <v>1</v>
      </c>
      <c r="X15" s="50"/>
      <c r="Y15" s="35">
        <v>1</v>
      </c>
      <c r="Z15" s="35">
        <v>1</v>
      </c>
      <c r="AA15" s="34" t="s">
        <v>12</v>
      </c>
      <c r="AB15" s="49"/>
      <c r="AC15" s="49"/>
      <c r="AD15" s="50"/>
      <c r="AE15" s="35"/>
      <c r="AF15" s="35"/>
      <c r="AG15" s="34"/>
      <c r="AH15" s="49">
        <v>1</v>
      </c>
      <c r="AI15" s="49">
        <v>1</v>
      </c>
      <c r="AJ15" s="50"/>
      <c r="AK15" s="33">
        <v>1</v>
      </c>
      <c r="AL15" s="33">
        <v>1</v>
      </c>
      <c r="AM15" s="34"/>
      <c r="AN15" s="49">
        <v>1</v>
      </c>
      <c r="AO15" s="49">
        <v>0.5</v>
      </c>
      <c r="AP15" s="50" t="s">
        <v>12</v>
      </c>
      <c r="AQ15" s="3"/>
      <c r="AR15" s="3"/>
      <c r="AS15" s="38"/>
      <c r="AT15" s="49">
        <v>1</v>
      </c>
      <c r="AU15" s="49">
        <v>1</v>
      </c>
      <c r="AV15" s="50" t="s">
        <v>12</v>
      </c>
      <c r="AW15" s="34">
        <v>1</v>
      </c>
      <c r="AX15" s="34">
        <v>0</v>
      </c>
      <c r="AY15" s="34"/>
      <c r="AZ15" s="49"/>
      <c r="BA15" s="49"/>
      <c r="BB15" s="50"/>
      <c r="BC15" s="35">
        <v>1</v>
      </c>
      <c r="BD15" s="35">
        <v>1</v>
      </c>
      <c r="BE15" s="34"/>
      <c r="BF15" s="49"/>
      <c r="BG15" s="49"/>
      <c r="BH15" s="50"/>
      <c r="BI15" s="35">
        <v>1</v>
      </c>
      <c r="BJ15" s="35">
        <v>1</v>
      </c>
      <c r="BK15" s="34"/>
      <c r="BL15" s="49">
        <v>1</v>
      </c>
      <c r="BM15" s="49">
        <v>0</v>
      </c>
      <c r="BN15" s="50" t="s">
        <v>12</v>
      </c>
      <c r="BO15" s="35">
        <v>1</v>
      </c>
      <c r="BP15" s="35">
        <v>1</v>
      </c>
      <c r="BQ15" s="34"/>
      <c r="BR15" s="49">
        <v>1</v>
      </c>
      <c r="BS15" s="49">
        <v>1</v>
      </c>
      <c r="BT15" s="50" t="s">
        <v>12</v>
      </c>
      <c r="BU15" s="35"/>
      <c r="BV15" s="35"/>
      <c r="BW15" s="34"/>
    </row>
    <row r="16" spans="1:75" x14ac:dyDescent="0.25">
      <c r="A16" s="35">
        <v>15</v>
      </c>
      <c r="B16" s="35" t="s">
        <v>13</v>
      </c>
      <c r="C16" s="34" t="s">
        <v>12</v>
      </c>
      <c r="D16" s="49">
        <v>1</v>
      </c>
      <c r="E16" s="49">
        <v>1</v>
      </c>
      <c r="F16" s="50"/>
      <c r="G16" s="35">
        <v>1</v>
      </c>
      <c r="H16" s="35">
        <v>1</v>
      </c>
      <c r="I16" s="34" t="s">
        <v>12</v>
      </c>
      <c r="J16" s="49">
        <v>1</v>
      </c>
      <c r="K16" s="49">
        <v>0.5</v>
      </c>
      <c r="L16" s="50" t="s">
        <v>12</v>
      </c>
      <c r="M16" s="35">
        <v>1</v>
      </c>
      <c r="N16" s="35">
        <v>1</v>
      </c>
      <c r="O16" s="34" t="s">
        <v>12</v>
      </c>
      <c r="P16" s="49">
        <v>1</v>
      </c>
      <c r="Q16" s="49">
        <v>1</v>
      </c>
      <c r="R16" s="50" t="s">
        <v>12</v>
      </c>
      <c r="S16" s="35">
        <v>1</v>
      </c>
      <c r="T16" s="35">
        <v>1</v>
      </c>
      <c r="U16" s="34"/>
      <c r="V16" s="49">
        <v>1</v>
      </c>
      <c r="W16" s="49">
        <v>1</v>
      </c>
      <c r="X16" s="50" t="s">
        <v>12</v>
      </c>
      <c r="Y16" s="35">
        <v>1</v>
      </c>
      <c r="Z16" s="35">
        <v>1</v>
      </c>
      <c r="AA16" s="34"/>
      <c r="AB16" s="49">
        <v>1</v>
      </c>
      <c r="AC16" s="49">
        <v>1</v>
      </c>
      <c r="AD16" s="50" t="s">
        <v>12</v>
      </c>
      <c r="AE16" s="35"/>
      <c r="AF16" s="35"/>
      <c r="AG16" s="34"/>
      <c r="AH16" s="49">
        <v>1</v>
      </c>
      <c r="AI16" s="49">
        <v>1</v>
      </c>
      <c r="AJ16" s="50" t="s">
        <v>12</v>
      </c>
      <c r="AK16" s="33">
        <v>1</v>
      </c>
      <c r="AL16" s="33">
        <v>1</v>
      </c>
      <c r="AM16" s="34" t="s">
        <v>12</v>
      </c>
      <c r="AN16" s="49">
        <v>1</v>
      </c>
      <c r="AO16" s="49">
        <v>1</v>
      </c>
      <c r="AP16" s="50"/>
      <c r="AQ16" s="48">
        <v>1</v>
      </c>
      <c r="AR16" s="33">
        <v>1</v>
      </c>
      <c r="AS16" s="34" t="s">
        <v>12</v>
      </c>
      <c r="AT16" s="3"/>
      <c r="AU16" s="3"/>
      <c r="AV16" s="38"/>
      <c r="AW16" s="34"/>
      <c r="AX16" s="34"/>
      <c r="AY16" s="34"/>
      <c r="AZ16" s="49">
        <v>1</v>
      </c>
      <c r="BA16" s="49">
        <v>1</v>
      </c>
      <c r="BB16" s="50" t="s">
        <v>12</v>
      </c>
      <c r="BC16" s="35">
        <v>1</v>
      </c>
      <c r="BD16" s="35">
        <v>1</v>
      </c>
      <c r="BE16" s="34" t="s">
        <v>12</v>
      </c>
      <c r="BF16" s="49">
        <v>1</v>
      </c>
      <c r="BG16" s="49">
        <v>1</v>
      </c>
      <c r="BH16" s="50" t="s">
        <v>12</v>
      </c>
      <c r="BI16" s="35">
        <v>1</v>
      </c>
      <c r="BJ16" s="35">
        <v>1</v>
      </c>
      <c r="BK16" s="34" t="s">
        <v>12</v>
      </c>
      <c r="BL16" s="49">
        <v>1</v>
      </c>
      <c r="BM16" s="49">
        <v>1</v>
      </c>
      <c r="BN16" s="50"/>
      <c r="BO16" s="35">
        <v>1</v>
      </c>
      <c r="BP16" s="35">
        <v>1</v>
      </c>
      <c r="BQ16" s="34" t="s">
        <v>12</v>
      </c>
      <c r="BR16" s="49">
        <v>1</v>
      </c>
      <c r="BS16" s="49">
        <v>1</v>
      </c>
      <c r="BT16" s="50"/>
      <c r="BU16" s="35">
        <v>1</v>
      </c>
      <c r="BV16" s="35">
        <v>1</v>
      </c>
      <c r="BW16" s="34" t="s">
        <v>12</v>
      </c>
    </row>
    <row r="17" spans="1:75" x14ac:dyDescent="0.25">
      <c r="A17" s="35">
        <v>16</v>
      </c>
      <c r="B17" s="35" t="s">
        <v>43</v>
      </c>
      <c r="C17" s="34" t="s">
        <v>44</v>
      </c>
      <c r="D17" s="49"/>
      <c r="E17" s="49"/>
      <c r="F17" s="50"/>
      <c r="G17" s="35">
        <v>1</v>
      </c>
      <c r="H17" s="35">
        <v>1</v>
      </c>
      <c r="I17" s="34" t="s">
        <v>44</v>
      </c>
      <c r="J17" s="49">
        <v>1</v>
      </c>
      <c r="K17" s="49">
        <v>1</v>
      </c>
      <c r="L17" s="50" t="s">
        <v>44</v>
      </c>
      <c r="M17" s="35">
        <v>1</v>
      </c>
      <c r="N17" s="35">
        <v>1</v>
      </c>
      <c r="O17" s="34" t="s">
        <v>44</v>
      </c>
      <c r="P17" s="49"/>
      <c r="Q17" s="49"/>
      <c r="R17" s="50"/>
      <c r="S17" s="35">
        <v>1</v>
      </c>
      <c r="T17" s="35">
        <v>1</v>
      </c>
      <c r="U17" s="34" t="s">
        <v>44</v>
      </c>
      <c r="V17" s="49"/>
      <c r="W17" s="49"/>
      <c r="X17" s="50"/>
      <c r="Y17" s="35">
        <v>1</v>
      </c>
      <c r="Z17" s="35">
        <v>1</v>
      </c>
      <c r="AA17" s="34" t="s">
        <v>44</v>
      </c>
      <c r="AB17" s="49"/>
      <c r="AC17" s="49"/>
      <c r="AD17" s="50"/>
      <c r="AE17" s="35"/>
      <c r="AF17" s="35"/>
      <c r="AG17" s="34"/>
      <c r="AH17" s="49">
        <v>1</v>
      </c>
      <c r="AI17" s="49">
        <v>1</v>
      </c>
      <c r="AJ17" s="50" t="s">
        <v>44</v>
      </c>
      <c r="AK17" s="33">
        <v>1</v>
      </c>
      <c r="AL17" s="33">
        <v>0</v>
      </c>
      <c r="AM17" s="34"/>
      <c r="AN17" s="49"/>
      <c r="AO17" s="49"/>
      <c r="AP17" s="50"/>
      <c r="AQ17" s="48"/>
      <c r="AR17" s="33"/>
      <c r="AS17" s="34"/>
      <c r="AT17" s="49"/>
      <c r="AU17" s="49"/>
      <c r="AV17" s="50"/>
      <c r="AW17" s="3"/>
      <c r="AX17" s="3"/>
      <c r="AY17" s="38"/>
      <c r="AZ17" s="49"/>
      <c r="BA17" s="49"/>
      <c r="BB17" s="50"/>
      <c r="BC17" s="35">
        <v>1</v>
      </c>
      <c r="BD17" s="35">
        <v>1</v>
      </c>
      <c r="BE17" s="34" t="s">
        <v>44</v>
      </c>
      <c r="BF17" s="49">
        <v>1</v>
      </c>
      <c r="BG17" s="49">
        <v>1</v>
      </c>
      <c r="BH17" s="50" t="s">
        <v>44</v>
      </c>
      <c r="BI17" s="35"/>
      <c r="BJ17" s="35"/>
      <c r="BK17" s="34"/>
      <c r="BL17" s="49">
        <v>1</v>
      </c>
      <c r="BM17" s="49">
        <v>1</v>
      </c>
      <c r="BN17" s="50" t="s">
        <v>44</v>
      </c>
      <c r="BO17" s="35">
        <v>1</v>
      </c>
      <c r="BP17" s="35">
        <v>1</v>
      </c>
      <c r="BQ17" s="34" t="s">
        <v>44</v>
      </c>
      <c r="BR17" s="49"/>
      <c r="BS17" s="49"/>
      <c r="BT17" s="50"/>
      <c r="BU17" s="35"/>
      <c r="BV17" s="35"/>
      <c r="BW17" s="34"/>
    </row>
    <row r="18" spans="1:75" x14ac:dyDescent="0.25">
      <c r="A18" s="35">
        <v>17</v>
      </c>
      <c r="B18" s="35" t="s">
        <v>58</v>
      </c>
      <c r="C18" s="35" t="s">
        <v>12</v>
      </c>
      <c r="D18" s="49"/>
      <c r="E18" s="49"/>
      <c r="F18" s="49"/>
      <c r="G18" s="35">
        <v>1</v>
      </c>
      <c r="H18" s="35">
        <v>1</v>
      </c>
      <c r="I18" s="35"/>
      <c r="J18" s="49"/>
      <c r="K18" s="49"/>
      <c r="L18" s="49"/>
      <c r="M18" s="35">
        <v>1</v>
      </c>
      <c r="N18" s="35">
        <v>1</v>
      </c>
      <c r="O18" s="35"/>
      <c r="P18" s="49"/>
      <c r="Q18" s="49"/>
      <c r="R18" s="49"/>
      <c r="S18" s="35"/>
      <c r="T18" s="35"/>
      <c r="U18" s="35"/>
      <c r="V18" s="49"/>
      <c r="W18" s="49"/>
      <c r="X18" s="49"/>
      <c r="Y18" s="35"/>
      <c r="Z18" s="35"/>
      <c r="AA18" s="35"/>
      <c r="AB18" s="49"/>
      <c r="AC18" s="49"/>
      <c r="AD18" s="49"/>
      <c r="AE18" s="35"/>
      <c r="AF18" s="35"/>
      <c r="AG18" s="35"/>
      <c r="AH18" s="49">
        <v>1</v>
      </c>
      <c r="AI18" s="49">
        <v>1</v>
      </c>
      <c r="AJ18" s="49"/>
      <c r="AK18" s="35"/>
      <c r="AL18" s="35"/>
      <c r="AM18" s="35"/>
      <c r="AN18" s="49">
        <v>1</v>
      </c>
      <c r="AO18" s="49">
        <v>1</v>
      </c>
      <c r="AP18" s="49"/>
      <c r="AQ18" s="47"/>
      <c r="AR18" s="35"/>
      <c r="AS18" s="35"/>
      <c r="AT18" s="49">
        <v>1</v>
      </c>
      <c r="AU18" s="49">
        <v>1</v>
      </c>
      <c r="AV18" s="49"/>
      <c r="AW18" s="35"/>
      <c r="AX18" s="35"/>
      <c r="AY18" s="35"/>
      <c r="AZ18" s="3"/>
      <c r="BA18" s="3"/>
      <c r="BB18" s="38"/>
      <c r="BC18" s="35"/>
      <c r="BD18" s="35"/>
      <c r="BE18" s="35"/>
      <c r="BF18" s="49"/>
      <c r="BG18" s="49"/>
      <c r="BH18" s="49"/>
      <c r="BI18" s="35"/>
      <c r="BJ18" s="35"/>
      <c r="BK18" s="35"/>
      <c r="BL18" s="49"/>
      <c r="BM18" s="49"/>
      <c r="BN18" s="49"/>
      <c r="BO18" s="35"/>
      <c r="BP18" s="35"/>
      <c r="BQ18" s="35"/>
      <c r="BR18" s="49">
        <v>1</v>
      </c>
      <c r="BS18" s="49">
        <v>1</v>
      </c>
      <c r="BT18" s="49"/>
      <c r="BU18" s="35"/>
      <c r="BV18" s="35"/>
      <c r="BW18" s="35"/>
    </row>
    <row r="19" spans="1:75" x14ac:dyDescent="0.25">
      <c r="A19" s="35">
        <v>18</v>
      </c>
      <c r="B19" s="35" t="s">
        <v>6</v>
      </c>
      <c r="C19" s="35" t="s">
        <v>4</v>
      </c>
      <c r="D19" s="49"/>
      <c r="E19" s="49"/>
      <c r="F19" s="49"/>
      <c r="G19" s="35">
        <v>1</v>
      </c>
      <c r="H19" s="35">
        <v>1</v>
      </c>
      <c r="I19" s="35" t="s">
        <v>4</v>
      </c>
      <c r="J19" s="49">
        <v>1</v>
      </c>
      <c r="K19" s="49">
        <v>1</v>
      </c>
      <c r="L19" s="49" t="s">
        <v>4</v>
      </c>
      <c r="M19" s="35"/>
      <c r="N19" s="35"/>
      <c r="O19" s="35"/>
      <c r="P19" s="49">
        <v>1</v>
      </c>
      <c r="Q19" s="49">
        <v>1</v>
      </c>
      <c r="R19" s="49" t="s">
        <v>4</v>
      </c>
      <c r="S19" s="35">
        <v>1</v>
      </c>
      <c r="T19" s="35">
        <v>1</v>
      </c>
      <c r="U19" s="35" t="s">
        <v>4</v>
      </c>
      <c r="V19" s="49">
        <v>1</v>
      </c>
      <c r="W19" s="49">
        <v>0</v>
      </c>
      <c r="X19" s="49"/>
      <c r="Y19" s="35">
        <v>1</v>
      </c>
      <c r="Z19" s="35">
        <v>1</v>
      </c>
      <c r="AA19" s="35" t="s">
        <v>4</v>
      </c>
      <c r="AB19" s="49">
        <v>1</v>
      </c>
      <c r="AC19" s="49">
        <v>1</v>
      </c>
      <c r="AD19" s="49" t="s">
        <v>4</v>
      </c>
      <c r="AE19" s="35"/>
      <c r="AF19" s="35"/>
      <c r="AG19" s="35"/>
      <c r="AH19" s="49">
        <v>1</v>
      </c>
      <c r="AI19" s="49">
        <v>1</v>
      </c>
      <c r="AJ19" s="49" t="s">
        <v>4</v>
      </c>
      <c r="AK19" s="35">
        <v>1</v>
      </c>
      <c r="AL19" s="35">
        <v>0</v>
      </c>
      <c r="AM19" s="35"/>
      <c r="AN19" s="49">
        <v>1</v>
      </c>
      <c r="AO19" s="49">
        <v>1</v>
      </c>
      <c r="AP19" s="49" t="s">
        <v>4</v>
      </c>
      <c r="AQ19" s="48">
        <v>1</v>
      </c>
      <c r="AR19" s="33">
        <v>1</v>
      </c>
      <c r="AS19" s="35" t="s">
        <v>4</v>
      </c>
      <c r="AT19" s="49">
        <v>1</v>
      </c>
      <c r="AU19" s="49">
        <v>1</v>
      </c>
      <c r="AV19" s="49" t="s">
        <v>4</v>
      </c>
      <c r="AW19" s="35">
        <v>1</v>
      </c>
      <c r="AX19" s="35">
        <v>1</v>
      </c>
      <c r="AY19" s="35" t="s">
        <v>4</v>
      </c>
      <c r="AZ19" s="49"/>
      <c r="BA19" s="49"/>
      <c r="BB19" s="49"/>
      <c r="BC19" s="3"/>
      <c r="BD19" s="3"/>
      <c r="BE19" s="38"/>
      <c r="BF19" s="49"/>
      <c r="BG19" s="49"/>
      <c r="BH19" s="49"/>
      <c r="BI19" s="35"/>
      <c r="BJ19" s="35"/>
      <c r="BK19" s="35"/>
      <c r="BL19" s="49">
        <v>1</v>
      </c>
      <c r="BM19" s="49">
        <v>0</v>
      </c>
      <c r="BN19" s="49"/>
      <c r="BO19" s="35">
        <v>1</v>
      </c>
      <c r="BP19" s="35">
        <v>1</v>
      </c>
      <c r="BQ19" s="35" t="s">
        <v>4</v>
      </c>
      <c r="BR19" s="49">
        <v>1</v>
      </c>
      <c r="BS19" s="49">
        <v>1</v>
      </c>
      <c r="BT19" s="49" t="s">
        <v>4</v>
      </c>
      <c r="BU19" s="35">
        <v>1</v>
      </c>
      <c r="BV19" s="35">
        <v>1</v>
      </c>
      <c r="BW19" s="35" t="s">
        <v>4</v>
      </c>
    </row>
    <row r="20" spans="1:75" x14ac:dyDescent="0.25">
      <c r="A20" s="35">
        <v>19</v>
      </c>
      <c r="B20" s="35" t="s">
        <v>59</v>
      </c>
      <c r="C20" s="35" t="s">
        <v>60</v>
      </c>
      <c r="D20" s="49"/>
      <c r="E20" s="49"/>
      <c r="F20" s="49"/>
      <c r="G20" s="35">
        <v>1</v>
      </c>
      <c r="H20" s="35">
        <v>1</v>
      </c>
      <c r="I20" s="35"/>
      <c r="J20" s="49">
        <v>1</v>
      </c>
      <c r="K20" s="49">
        <v>1</v>
      </c>
      <c r="L20" s="49"/>
      <c r="M20" s="35"/>
      <c r="N20" s="35"/>
      <c r="O20" s="35"/>
      <c r="P20" s="49"/>
      <c r="Q20" s="49"/>
      <c r="R20" s="49"/>
      <c r="S20" s="35">
        <v>1</v>
      </c>
      <c r="T20" s="35">
        <v>1</v>
      </c>
      <c r="U20" s="35" t="s">
        <v>60</v>
      </c>
      <c r="V20" s="49"/>
      <c r="W20" s="49"/>
      <c r="X20" s="49"/>
      <c r="Y20" s="35"/>
      <c r="Z20" s="35"/>
      <c r="AA20" s="35"/>
      <c r="AB20" s="49"/>
      <c r="AC20" s="49"/>
      <c r="AD20" s="49"/>
      <c r="AE20" s="35"/>
      <c r="AF20" s="35"/>
      <c r="AG20" s="35"/>
      <c r="AH20" s="49">
        <v>1</v>
      </c>
      <c r="AI20" s="49">
        <v>1</v>
      </c>
      <c r="AJ20" s="49"/>
      <c r="AK20" s="35"/>
      <c r="AL20" s="35"/>
      <c r="AM20" s="35"/>
      <c r="AN20" s="49"/>
      <c r="AO20" s="49"/>
      <c r="AP20" s="49"/>
      <c r="AQ20" s="47"/>
      <c r="AR20" s="35"/>
      <c r="AS20" s="35"/>
      <c r="AT20" s="49">
        <v>1</v>
      </c>
      <c r="AU20" s="49">
        <v>1</v>
      </c>
      <c r="AV20" s="49"/>
      <c r="AW20" s="35">
        <v>1</v>
      </c>
      <c r="AX20" s="35">
        <v>1</v>
      </c>
      <c r="AY20" s="35" t="s">
        <v>60</v>
      </c>
      <c r="AZ20" s="49"/>
      <c r="BA20" s="49"/>
      <c r="BB20" s="49"/>
      <c r="BC20" s="35"/>
      <c r="BD20" s="35"/>
      <c r="BE20" s="35"/>
      <c r="BF20" s="3"/>
      <c r="BG20" s="3"/>
      <c r="BH20" s="38"/>
      <c r="BI20" s="35"/>
      <c r="BJ20" s="35"/>
      <c r="BK20" s="35"/>
      <c r="BL20" s="49">
        <v>1</v>
      </c>
      <c r="BM20" s="49">
        <v>0.5</v>
      </c>
      <c r="BN20" s="49" t="s">
        <v>60</v>
      </c>
      <c r="BO20" s="35"/>
      <c r="BP20" s="35"/>
      <c r="BQ20" s="35"/>
      <c r="BR20" s="49"/>
      <c r="BS20" s="49"/>
      <c r="BT20" s="49"/>
      <c r="BU20" s="35">
        <v>1</v>
      </c>
      <c r="BV20" s="35">
        <v>1</v>
      </c>
      <c r="BW20" s="35" t="s">
        <v>60</v>
      </c>
    </row>
    <row r="21" spans="1:75" x14ac:dyDescent="0.25">
      <c r="A21" s="35">
        <v>20</v>
      </c>
      <c r="B21" s="35" t="s">
        <v>61</v>
      </c>
      <c r="C21" s="35" t="s">
        <v>60</v>
      </c>
      <c r="D21" s="49"/>
      <c r="E21" s="49"/>
      <c r="F21" s="49"/>
      <c r="G21" s="35">
        <v>1</v>
      </c>
      <c r="H21" s="35">
        <v>1</v>
      </c>
      <c r="I21" s="35" t="s">
        <v>60</v>
      </c>
      <c r="J21" s="49">
        <v>1</v>
      </c>
      <c r="K21" s="49">
        <v>1</v>
      </c>
      <c r="L21" s="49" t="s">
        <v>60</v>
      </c>
      <c r="M21" s="35">
        <v>1</v>
      </c>
      <c r="N21" s="35">
        <v>1</v>
      </c>
      <c r="O21" s="35" t="s">
        <v>60</v>
      </c>
      <c r="P21" s="49"/>
      <c r="Q21" s="49"/>
      <c r="R21" s="49"/>
      <c r="S21" s="35"/>
      <c r="T21" s="35"/>
      <c r="U21" s="35"/>
      <c r="V21" s="49"/>
      <c r="W21" s="49"/>
      <c r="X21" s="49"/>
      <c r="Y21" s="35">
        <v>1</v>
      </c>
      <c r="Z21" s="35">
        <v>1</v>
      </c>
      <c r="AA21" s="35" t="s">
        <v>60</v>
      </c>
      <c r="AB21" s="49"/>
      <c r="AC21" s="49"/>
      <c r="AD21" s="49"/>
      <c r="AE21" s="35"/>
      <c r="AF21" s="35"/>
      <c r="AG21" s="35"/>
      <c r="AH21" s="49">
        <v>2</v>
      </c>
      <c r="AI21" s="49">
        <v>1</v>
      </c>
      <c r="AJ21" s="49" t="s">
        <v>60</v>
      </c>
      <c r="AK21" s="35">
        <v>1</v>
      </c>
      <c r="AL21" s="35">
        <v>1</v>
      </c>
      <c r="AM21" s="35" t="s">
        <v>60</v>
      </c>
      <c r="AN21" s="49">
        <v>1</v>
      </c>
      <c r="AO21" s="49">
        <v>1</v>
      </c>
      <c r="AP21" s="49" t="s">
        <v>60</v>
      </c>
      <c r="AQ21" s="47">
        <v>1</v>
      </c>
      <c r="AR21" s="35">
        <v>1</v>
      </c>
      <c r="AS21" s="35" t="s">
        <v>60</v>
      </c>
      <c r="AT21" s="49">
        <v>1</v>
      </c>
      <c r="AU21" s="49">
        <v>1</v>
      </c>
      <c r="AV21" s="49" t="s">
        <v>60</v>
      </c>
      <c r="AW21" s="35"/>
      <c r="AX21" s="35"/>
      <c r="AY21" s="35"/>
      <c r="AZ21" s="49"/>
      <c r="BA21" s="49"/>
      <c r="BB21" s="49"/>
      <c r="BC21" s="33"/>
      <c r="BD21" s="33"/>
      <c r="BE21" s="35"/>
      <c r="BF21" s="49"/>
      <c r="BG21" s="49"/>
      <c r="BH21" s="49"/>
      <c r="BI21" s="3"/>
      <c r="BJ21" s="3"/>
      <c r="BK21" s="38"/>
      <c r="BL21" s="49">
        <v>1</v>
      </c>
      <c r="BM21" s="49">
        <v>1</v>
      </c>
      <c r="BN21" s="49"/>
      <c r="BO21" s="35">
        <v>1</v>
      </c>
      <c r="BP21" s="35">
        <v>1</v>
      </c>
      <c r="BQ21" s="35" t="s">
        <v>60</v>
      </c>
      <c r="BR21" s="49"/>
      <c r="BS21" s="49"/>
      <c r="BT21" s="49"/>
      <c r="BU21" s="35"/>
      <c r="BV21" s="35"/>
      <c r="BW21" s="35"/>
    </row>
    <row r="22" spans="1:75" x14ac:dyDescent="0.25">
      <c r="A22" s="35">
        <v>21</v>
      </c>
      <c r="B22" s="35" t="s">
        <v>46</v>
      </c>
      <c r="C22" s="34" t="s">
        <v>4</v>
      </c>
      <c r="D22" s="49">
        <v>1</v>
      </c>
      <c r="E22" s="49">
        <v>1</v>
      </c>
      <c r="F22" s="50" t="s">
        <v>4</v>
      </c>
      <c r="G22" s="35">
        <v>1</v>
      </c>
      <c r="H22" s="35">
        <v>1</v>
      </c>
      <c r="I22" s="34" t="s">
        <v>4</v>
      </c>
      <c r="J22" s="49">
        <v>1</v>
      </c>
      <c r="K22" s="49">
        <v>0</v>
      </c>
      <c r="L22" s="50"/>
      <c r="M22" s="35">
        <v>1</v>
      </c>
      <c r="N22" s="35">
        <v>1</v>
      </c>
      <c r="O22" s="34" t="s">
        <v>4</v>
      </c>
      <c r="P22" s="49">
        <v>1</v>
      </c>
      <c r="Q22" s="49">
        <v>1</v>
      </c>
      <c r="R22" s="50" t="s">
        <v>4</v>
      </c>
      <c r="S22" s="35">
        <v>1</v>
      </c>
      <c r="T22" s="35">
        <v>1</v>
      </c>
      <c r="U22" s="34" t="s">
        <v>4</v>
      </c>
      <c r="V22" s="49">
        <v>1</v>
      </c>
      <c r="W22" s="49">
        <v>1</v>
      </c>
      <c r="X22" s="50" t="s">
        <v>4</v>
      </c>
      <c r="Y22" s="35">
        <v>1</v>
      </c>
      <c r="Z22" s="35">
        <v>1</v>
      </c>
      <c r="AA22" s="34" t="s">
        <v>4</v>
      </c>
      <c r="AB22" s="49"/>
      <c r="AC22" s="49"/>
      <c r="AD22" s="50"/>
      <c r="AE22" s="35"/>
      <c r="AF22" s="35"/>
      <c r="AG22" s="34"/>
      <c r="AH22" s="49">
        <v>1</v>
      </c>
      <c r="AI22" s="49">
        <v>1</v>
      </c>
      <c r="AJ22" s="50" t="s">
        <v>4</v>
      </c>
      <c r="AK22" s="35">
        <v>1</v>
      </c>
      <c r="AL22" s="35">
        <v>0</v>
      </c>
      <c r="AM22" s="34"/>
      <c r="AN22" s="49">
        <v>1</v>
      </c>
      <c r="AO22" s="49">
        <v>1</v>
      </c>
      <c r="AP22" s="50" t="s">
        <v>4</v>
      </c>
      <c r="AQ22" s="47">
        <v>1</v>
      </c>
      <c r="AR22" s="35">
        <v>1</v>
      </c>
      <c r="AS22" s="34" t="s">
        <v>4</v>
      </c>
      <c r="AT22" s="49">
        <v>1</v>
      </c>
      <c r="AU22" s="49">
        <v>1</v>
      </c>
      <c r="AV22" s="50" t="s">
        <v>4</v>
      </c>
      <c r="AW22" s="34">
        <v>1</v>
      </c>
      <c r="AX22" s="34">
        <v>1</v>
      </c>
      <c r="AY22" s="34" t="s">
        <v>4</v>
      </c>
      <c r="AZ22" s="49"/>
      <c r="BA22" s="49"/>
      <c r="BB22" s="50"/>
      <c r="BC22" s="35">
        <v>1</v>
      </c>
      <c r="BD22" s="35">
        <v>0</v>
      </c>
      <c r="BE22" s="34"/>
      <c r="BF22" s="49">
        <v>1</v>
      </c>
      <c r="BG22" s="49">
        <v>0.5</v>
      </c>
      <c r="BH22" s="50" t="s">
        <v>4</v>
      </c>
      <c r="BI22" s="35">
        <v>1</v>
      </c>
      <c r="BJ22" s="35">
        <v>1</v>
      </c>
      <c r="BK22" s="34" t="s">
        <v>4</v>
      </c>
      <c r="BL22" s="3"/>
      <c r="BM22" s="3"/>
      <c r="BN22" s="38"/>
      <c r="BO22" s="33">
        <v>1</v>
      </c>
      <c r="BP22" s="33">
        <v>1</v>
      </c>
      <c r="BQ22" s="34" t="s">
        <v>4</v>
      </c>
      <c r="BR22" s="49"/>
      <c r="BS22" s="49"/>
      <c r="BT22" s="50"/>
      <c r="BU22" s="35">
        <v>1</v>
      </c>
      <c r="BV22" s="35">
        <v>1</v>
      </c>
      <c r="BW22" s="34" t="s">
        <v>4</v>
      </c>
    </row>
    <row r="23" spans="1:75" x14ac:dyDescent="0.25">
      <c r="A23" s="35">
        <v>22</v>
      </c>
      <c r="B23" s="35" t="s">
        <v>47</v>
      </c>
      <c r="C23" s="35" t="s">
        <v>45</v>
      </c>
      <c r="D23" s="49"/>
      <c r="E23" s="49"/>
      <c r="F23" s="49"/>
      <c r="G23" s="35"/>
      <c r="H23" s="35"/>
      <c r="I23" s="35"/>
      <c r="J23" s="49">
        <v>1</v>
      </c>
      <c r="K23" s="49">
        <v>1</v>
      </c>
      <c r="L23" s="49" t="s">
        <v>45</v>
      </c>
      <c r="M23" s="35">
        <v>1</v>
      </c>
      <c r="N23" s="35">
        <v>1</v>
      </c>
      <c r="O23" s="35" t="s">
        <v>45</v>
      </c>
      <c r="P23" s="49">
        <v>1</v>
      </c>
      <c r="Q23" s="49">
        <v>1</v>
      </c>
      <c r="R23" s="49" t="s">
        <v>45</v>
      </c>
      <c r="S23" s="35">
        <v>1</v>
      </c>
      <c r="T23" s="35">
        <v>1</v>
      </c>
      <c r="U23" s="35" t="s">
        <v>45</v>
      </c>
      <c r="V23" s="49">
        <v>1</v>
      </c>
      <c r="W23" s="49">
        <v>1</v>
      </c>
      <c r="X23" s="49" t="s">
        <v>45</v>
      </c>
      <c r="Y23" s="35">
        <v>1</v>
      </c>
      <c r="Z23" s="35">
        <v>1</v>
      </c>
      <c r="AA23" s="35" t="s">
        <v>45</v>
      </c>
      <c r="AB23" s="49"/>
      <c r="AC23" s="49"/>
      <c r="AD23" s="49"/>
      <c r="AE23" s="35"/>
      <c r="AF23" s="35"/>
      <c r="AG23" s="35"/>
      <c r="AH23" s="49">
        <v>1</v>
      </c>
      <c r="AI23" s="49">
        <v>1</v>
      </c>
      <c r="AJ23" s="49" t="s">
        <v>45</v>
      </c>
      <c r="AK23" s="35">
        <v>1</v>
      </c>
      <c r="AL23" s="35">
        <v>1</v>
      </c>
      <c r="AM23" s="35" t="s">
        <v>45</v>
      </c>
      <c r="AN23" s="49">
        <v>1</v>
      </c>
      <c r="AO23" s="49">
        <v>1</v>
      </c>
      <c r="AP23" s="49" t="s">
        <v>45</v>
      </c>
      <c r="AQ23" s="47">
        <v>1</v>
      </c>
      <c r="AR23" s="35">
        <v>1</v>
      </c>
      <c r="AS23" s="35" t="s">
        <v>45</v>
      </c>
      <c r="AT23" s="49">
        <v>1</v>
      </c>
      <c r="AU23" s="49">
        <v>1</v>
      </c>
      <c r="AV23" s="49" t="s">
        <v>45</v>
      </c>
      <c r="AW23" s="35">
        <v>1</v>
      </c>
      <c r="AX23" s="35">
        <v>1</v>
      </c>
      <c r="AY23" s="35" t="s">
        <v>45</v>
      </c>
      <c r="AZ23" s="49"/>
      <c r="BA23" s="49"/>
      <c r="BB23" s="49"/>
      <c r="BC23" s="35">
        <v>1</v>
      </c>
      <c r="BD23" s="35">
        <v>1</v>
      </c>
      <c r="BE23" s="35" t="s">
        <v>45</v>
      </c>
      <c r="BF23" s="49"/>
      <c r="BG23" s="49"/>
      <c r="BH23" s="49"/>
      <c r="BI23" s="35">
        <v>1</v>
      </c>
      <c r="BJ23" s="35">
        <v>1</v>
      </c>
      <c r="BK23" s="35" t="s">
        <v>45</v>
      </c>
      <c r="BL23" s="49">
        <v>1</v>
      </c>
      <c r="BM23" s="49">
        <v>1</v>
      </c>
      <c r="BN23" s="49" t="s">
        <v>45</v>
      </c>
      <c r="BO23" s="3"/>
      <c r="BP23" s="3"/>
      <c r="BQ23" s="38"/>
      <c r="BR23" s="49">
        <v>1</v>
      </c>
      <c r="BS23" s="49">
        <v>1</v>
      </c>
      <c r="BT23" s="49" t="s">
        <v>45</v>
      </c>
      <c r="BU23" s="35"/>
      <c r="BV23" s="35"/>
      <c r="BW23" s="35"/>
    </row>
    <row r="24" spans="1:75" x14ac:dyDescent="0.25">
      <c r="A24" s="35">
        <v>23</v>
      </c>
      <c r="B24" s="35" t="s">
        <v>33</v>
      </c>
      <c r="C24" s="35" t="s">
        <v>7</v>
      </c>
      <c r="D24" s="49"/>
      <c r="E24" s="49"/>
      <c r="F24" s="49"/>
      <c r="G24" s="35"/>
      <c r="H24" s="35"/>
      <c r="I24" s="35"/>
      <c r="J24" s="49">
        <v>1</v>
      </c>
      <c r="K24" s="49">
        <v>1</v>
      </c>
      <c r="L24" s="49" t="s">
        <v>7</v>
      </c>
      <c r="M24" s="35">
        <v>1</v>
      </c>
      <c r="N24" s="35">
        <v>1</v>
      </c>
      <c r="O24" s="35" t="s">
        <v>7</v>
      </c>
      <c r="P24" s="49">
        <v>1</v>
      </c>
      <c r="Q24" s="49">
        <v>1</v>
      </c>
      <c r="R24" s="49" t="s">
        <v>7</v>
      </c>
      <c r="S24" s="35">
        <v>1</v>
      </c>
      <c r="T24" s="35">
        <v>1</v>
      </c>
      <c r="U24" s="35" t="s">
        <v>7</v>
      </c>
      <c r="V24" s="49"/>
      <c r="W24" s="49"/>
      <c r="X24" s="49"/>
      <c r="Y24" s="35">
        <v>1</v>
      </c>
      <c r="Z24" s="35">
        <v>1</v>
      </c>
      <c r="AA24" s="35" t="s">
        <v>7</v>
      </c>
      <c r="AB24" s="49"/>
      <c r="AC24" s="49"/>
      <c r="AD24" s="49"/>
      <c r="AE24" s="35"/>
      <c r="AF24" s="35"/>
      <c r="AG24" s="35"/>
      <c r="AH24" s="49">
        <v>1</v>
      </c>
      <c r="AI24" s="49">
        <v>1</v>
      </c>
      <c r="AJ24" s="49" t="s">
        <v>7</v>
      </c>
      <c r="AK24" s="35">
        <v>1</v>
      </c>
      <c r="AL24" s="35">
        <v>1</v>
      </c>
      <c r="AM24" s="35" t="s">
        <v>7</v>
      </c>
      <c r="AN24" s="49">
        <v>1</v>
      </c>
      <c r="AO24" s="49">
        <v>0</v>
      </c>
      <c r="AP24" s="49"/>
      <c r="AQ24" s="47">
        <v>1</v>
      </c>
      <c r="AR24" s="35">
        <v>1</v>
      </c>
      <c r="AS24" s="35" t="s">
        <v>7</v>
      </c>
      <c r="AT24" s="49">
        <v>1</v>
      </c>
      <c r="AU24" s="49">
        <v>1</v>
      </c>
      <c r="AV24" s="49" t="s">
        <v>7</v>
      </c>
      <c r="AW24" s="35"/>
      <c r="AX24" s="35"/>
      <c r="AY24" s="35"/>
      <c r="AZ24" s="49">
        <v>1</v>
      </c>
      <c r="BA24" s="49">
        <v>1</v>
      </c>
      <c r="BB24" s="49" t="s">
        <v>7</v>
      </c>
      <c r="BC24" s="35">
        <v>1</v>
      </c>
      <c r="BD24" s="35">
        <v>1</v>
      </c>
      <c r="BE24" s="35" t="s">
        <v>7</v>
      </c>
      <c r="BF24" s="49"/>
      <c r="BG24" s="49"/>
      <c r="BH24" s="49"/>
      <c r="BI24" s="35"/>
      <c r="BJ24" s="35"/>
      <c r="BK24" s="35"/>
      <c r="BL24" s="49">
        <v>1</v>
      </c>
      <c r="BM24" s="49">
        <v>0</v>
      </c>
      <c r="BN24" s="49"/>
      <c r="BO24" s="35">
        <v>1</v>
      </c>
      <c r="BP24" s="35">
        <v>1</v>
      </c>
      <c r="BQ24" s="35" t="s">
        <v>7</v>
      </c>
      <c r="BR24" s="3"/>
      <c r="BS24" s="3"/>
      <c r="BT24" s="38"/>
      <c r="BU24" s="35">
        <v>1</v>
      </c>
      <c r="BV24" s="35">
        <v>1</v>
      </c>
      <c r="BW24" s="35" t="s">
        <v>7</v>
      </c>
    </row>
    <row r="25" spans="1:75" x14ac:dyDescent="0.25">
      <c r="A25" s="35">
        <v>24</v>
      </c>
      <c r="B25" s="35" t="s">
        <v>10</v>
      </c>
      <c r="C25" s="35" t="s">
        <v>5</v>
      </c>
      <c r="D25" s="49">
        <v>1</v>
      </c>
      <c r="E25" s="49">
        <v>1</v>
      </c>
      <c r="F25" s="49" t="s">
        <v>5</v>
      </c>
      <c r="G25" s="35">
        <v>1</v>
      </c>
      <c r="H25" s="35">
        <v>1</v>
      </c>
      <c r="I25" s="35" t="s">
        <v>5</v>
      </c>
      <c r="J25" s="49">
        <v>1</v>
      </c>
      <c r="K25" s="49">
        <v>1</v>
      </c>
      <c r="L25" s="49" t="s">
        <v>5</v>
      </c>
      <c r="M25" s="35">
        <v>1</v>
      </c>
      <c r="N25" s="35">
        <v>1</v>
      </c>
      <c r="O25" s="35" t="s">
        <v>5</v>
      </c>
      <c r="P25" s="49"/>
      <c r="Q25" s="49"/>
      <c r="R25" s="49"/>
      <c r="S25" s="35">
        <v>1</v>
      </c>
      <c r="T25" s="35">
        <v>1</v>
      </c>
      <c r="U25" s="35" t="s">
        <v>5</v>
      </c>
      <c r="V25" s="49"/>
      <c r="W25" s="49"/>
      <c r="X25" s="49"/>
      <c r="Y25" s="35">
        <v>1</v>
      </c>
      <c r="Z25" s="35">
        <v>1</v>
      </c>
      <c r="AA25" s="35" t="s">
        <v>5</v>
      </c>
      <c r="AB25" s="49">
        <v>1</v>
      </c>
      <c r="AC25" s="49">
        <v>1</v>
      </c>
      <c r="AD25" s="49" t="s">
        <v>5</v>
      </c>
      <c r="AE25" s="35"/>
      <c r="AF25" s="35"/>
      <c r="AG25" s="35"/>
      <c r="AH25" s="49">
        <v>1</v>
      </c>
      <c r="AI25" s="49">
        <v>1</v>
      </c>
      <c r="AJ25" s="49" t="s">
        <v>5</v>
      </c>
      <c r="AK25" s="35">
        <v>1</v>
      </c>
      <c r="AL25" s="35">
        <v>1</v>
      </c>
      <c r="AM25" s="35" t="s">
        <v>5</v>
      </c>
      <c r="AN25" s="49">
        <v>1</v>
      </c>
      <c r="AO25" s="49">
        <v>1</v>
      </c>
      <c r="AP25" s="49" t="s">
        <v>5</v>
      </c>
      <c r="AQ25" s="47"/>
      <c r="AR25" s="35"/>
      <c r="AS25" s="35"/>
      <c r="AT25" s="49">
        <v>1</v>
      </c>
      <c r="AU25" s="49">
        <v>1</v>
      </c>
      <c r="AV25" s="49" t="s">
        <v>5</v>
      </c>
      <c r="AW25" s="35"/>
      <c r="AX25" s="35"/>
      <c r="AY25" s="35"/>
      <c r="AZ25" s="49"/>
      <c r="BA25" s="49"/>
      <c r="BB25" s="49"/>
      <c r="BC25" s="35">
        <v>1</v>
      </c>
      <c r="BD25" s="35">
        <v>1</v>
      </c>
      <c r="BE25" s="35" t="s">
        <v>5</v>
      </c>
      <c r="BF25" s="49">
        <v>1</v>
      </c>
      <c r="BG25" s="49">
        <v>1</v>
      </c>
      <c r="BH25" s="49" t="s">
        <v>5</v>
      </c>
      <c r="BI25" s="33"/>
      <c r="BJ25" s="33"/>
      <c r="BK25" s="35"/>
      <c r="BL25" s="49">
        <v>1</v>
      </c>
      <c r="BM25" s="49">
        <v>1</v>
      </c>
      <c r="BN25" s="49" t="s">
        <v>5</v>
      </c>
      <c r="BO25" s="35"/>
      <c r="BP25" s="35"/>
      <c r="BQ25" s="35"/>
      <c r="BR25" s="49">
        <v>1</v>
      </c>
      <c r="BS25" s="49">
        <v>1</v>
      </c>
      <c r="BT25" s="49" t="s">
        <v>5</v>
      </c>
      <c r="BU25" s="3"/>
      <c r="BV25" s="3"/>
      <c r="BW25" s="38"/>
    </row>
    <row r="26" spans="1:75" s="10" customFormat="1" x14ac:dyDescent="0.25">
      <c r="A26" s="58" t="s">
        <v>16</v>
      </c>
      <c r="B26" s="59"/>
      <c r="C26" s="60"/>
      <c r="D26" s="26">
        <f>SUM(D2:D25)</f>
        <v>10</v>
      </c>
      <c r="E26" s="27">
        <f>SUM(E2:E25)</f>
        <v>13</v>
      </c>
      <c r="F26" s="26">
        <f>COUNTA(F2:F25)</f>
        <v>9</v>
      </c>
      <c r="G26" s="26">
        <f>SUM(G2:G25)</f>
        <v>17</v>
      </c>
      <c r="H26" s="27">
        <f>SUM(H2:H25)</f>
        <v>17</v>
      </c>
      <c r="I26" s="26">
        <f>COUNTA(I2:I25)</f>
        <v>15</v>
      </c>
      <c r="J26" s="26">
        <f>SUM(J2:J25)</f>
        <v>19</v>
      </c>
      <c r="K26" s="27">
        <f>SUM(K2:K25)</f>
        <v>16.5</v>
      </c>
      <c r="L26" s="26">
        <f>COUNTA(L2:L25)</f>
        <v>15</v>
      </c>
      <c r="M26" s="26">
        <f>SUM(M2:M25)</f>
        <v>19</v>
      </c>
      <c r="N26" s="27">
        <f>SUM(N2:N25)</f>
        <v>22</v>
      </c>
      <c r="O26" s="26">
        <f>COUNTA(O2:O25)</f>
        <v>17</v>
      </c>
      <c r="P26" s="26">
        <f>SUM(P2:P25)</f>
        <v>12</v>
      </c>
      <c r="Q26" s="27">
        <f>SUM(Q2:Q25)</f>
        <v>15</v>
      </c>
      <c r="R26" s="26">
        <f>COUNTA(R2:R25)</f>
        <v>11</v>
      </c>
      <c r="S26" s="26">
        <f>SUM(S2:S25)</f>
        <v>19</v>
      </c>
      <c r="T26" s="27">
        <f>SUM(T2:T25)</f>
        <v>19</v>
      </c>
      <c r="U26" s="26">
        <f>COUNTA(U2:U25)</f>
        <v>17</v>
      </c>
      <c r="V26" s="26">
        <f>SUM(V2:V25)</f>
        <v>12</v>
      </c>
      <c r="W26" s="27">
        <f>SUM(W2:W25)</f>
        <v>14</v>
      </c>
      <c r="X26" s="26">
        <f>COUNTA(X2:X25)</f>
        <v>10</v>
      </c>
      <c r="Y26" s="26">
        <f>SUM(Y2:Y25)</f>
        <v>20</v>
      </c>
      <c r="Z26" s="27">
        <f>SUM(Z2:Z25)</f>
        <v>22.5</v>
      </c>
      <c r="AA26" s="26">
        <f>COUNTA(AA2:AA25)</f>
        <v>18</v>
      </c>
      <c r="AB26" s="26">
        <f>SUM(AB2:AB25)</f>
        <v>10</v>
      </c>
      <c r="AC26" s="27">
        <f>SUM(AC2:AC25)</f>
        <v>11</v>
      </c>
      <c r="AD26" s="26">
        <f>COUNTA(AD2:AD25)</f>
        <v>8</v>
      </c>
      <c r="AE26" s="26">
        <f>SUM(AE2:AE25)</f>
        <v>0</v>
      </c>
      <c r="AF26" s="27">
        <f>SUM(AF2:AF25)</f>
        <v>0</v>
      </c>
      <c r="AG26" s="26">
        <f>COUNTA(AG2:AG25)</f>
        <v>0</v>
      </c>
      <c r="AH26" s="26">
        <f>SUM(AH2:AH25)</f>
        <v>23</v>
      </c>
      <c r="AI26" s="27">
        <f>SUM(AI2:AI25)</f>
        <v>23.5</v>
      </c>
      <c r="AJ26" s="26">
        <f>COUNTA(AJ2:AJ25)</f>
        <v>18</v>
      </c>
      <c r="AK26" s="26">
        <f>SUM(AK2:AK25)</f>
        <v>17</v>
      </c>
      <c r="AL26" s="27">
        <f>SUM(AL2:AL25)</f>
        <v>15</v>
      </c>
      <c r="AM26" s="26">
        <f>COUNTA(AM2:AM25)</f>
        <v>11</v>
      </c>
      <c r="AN26" s="26">
        <f>SUM(AN2:AN25)</f>
        <v>19</v>
      </c>
      <c r="AO26" s="27">
        <f>SUM(AO2:AO25)</f>
        <v>18.5</v>
      </c>
      <c r="AP26" s="26">
        <f>COUNTA(AP2:AP25)</f>
        <v>14</v>
      </c>
      <c r="AQ26" s="26">
        <f>SUM(AQ2:AQ25)</f>
        <v>16</v>
      </c>
      <c r="AR26" s="27">
        <f>SUM(AR2:AR25)</f>
        <v>15.5</v>
      </c>
      <c r="AS26" s="26">
        <f>COUNTA(AS2:AS25)</f>
        <v>15</v>
      </c>
      <c r="AT26" s="26">
        <f>SUM(AT2:AT25)</f>
        <v>21</v>
      </c>
      <c r="AU26" s="27">
        <f>SUM(AU2:AU25)</f>
        <v>23.5</v>
      </c>
      <c r="AV26" s="26">
        <f>COUNTA(AV2:AV25)</f>
        <v>18</v>
      </c>
      <c r="AW26" s="26">
        <f>SUM(AW2:AW25)</f>
        <v>12</v>
      </c>
      <c r="AX26" s="27">
        <f>SUM(AX2:AX25)</f>
        <v>14</v>
      </c>
      <c r="AY26" s="26">
        <f>COUNTA(AY2:AY25)</f>
        <v>11</v>
      </c>
      <c r="AZ26" s="37">
        <f>SUM(AZ2:AZ25)</f>
        <v>6</v>
      </c>
      <c r="BA26" s="27">
        <f>SUM(BA2:BA25)</f>
        <v>9</v>
      </c>
      <c r="BB26" s="26">
        <f>COUNTA(BB2:BB25)</f>
        <v>6</v>
      </c>
      <c r="BC26" s="26">
        <f>SUM(BC2:BC25)</f>
        <v>17</v>
      </c>
      <c r="BD26" s="27">
        <f>SUM(BD2:BD25)</f>
        <v>17</v>
      </c>
      <c r="BE26" s="26">
        <f>COUNTA(BE2:BE25)</f>
        <v>12</v>
      </c>
      <c r="BF26" s="26">
        <f>SUM(BF2:BF25)</f>
        <v>8</v>
      </c>
      <c r="BG26" s="27">
        <f>SUM(BG2:BG25)</f>
        <v>10.5</v>
      </c>
      <c r="BH26" s="26">
        <f>COUNTA(BH2:BH25)</f>
        <v>8</v>
      </c>
      <c r="BI26" s="26">
        <f>SUM(BI2:BI25)</f>
        <v>12</v>
      </c>
      <c r="BJ26" s="27">
        <f>SUM(BJ2:BJ25)</f>
        <v>14</v>
      </c>
      <c r="BK26" s="26">
        <f>COUNTA(BK2:BK25)</f>
        <v>10</v>
      </c>
      <c r="BL26" s="26">
        <f>SUM(BL2:BL25)</f>
        <v>20</v>
      </c>
      <c r="BM26" s="27">
        <f>SUM(BM2:BM25)</f>
        <v>17.5</v>
      </c>
      <c r="BN26" s="26">
        <f>COUNTA(BN2:BN25)</f>
        <v>14</v>
      </c>
      <c r="BO26" s="26">
        <f>SUM(BO2:BO25)</f>
        <v>16</v>
      </c>
      <c r="BP26" s="27">
        <f>SUM(BP2:BP25)</f>
        <v>16</v>
      </c>
      <c r="BQ26" s="26">
        <f>COUNTA(BQ2:BQ25)</f>
        <v>14</v>
      </c>
      <c r="BR26" s="26">
        <f>SUM(BR2:BR25)</f>
        <v>14</v>
      </c>
      <c r="BS26" s="27">
        <f>SUM(BS2:BS25)</f>
        <v>13</v>
      </c>
      <c r="BT26" s="26">
        <f>COUNTA(BT2:BT25)</f>
        <v>10</v>
      </c>
      <c r="BU26" s="26">
        <f>SUM(BU2:BU25)</f>
        <v>15</v>
      </c>
      <c r="BV26" s="27">
        <f>SUM(BV2:BV25)</f>
        <v>18</v>
      </c>
      <c r="BW26" s="26">
        <f>COUNTA(BW2:BW25)</f>
        <v>15</v>
      </c>
    </row>
  </sheetData>
  <mergeCells count="25">
    <mergeCell ref="BU1:BW1"/>
    <mergeCell ref="Y1:AA1"/>
    <mergeCell ref="G1:I1"/>
    <mergeCell ref="J1:L1"/>
    <mergeCell ref="M1:O1"/>
    <mergeCell ref="P1:R1"/>
    <mergeCell ref="S1:U1"/>
    <mergeCell ref="V1:X1"/>
    <mergeCell ref="BL1:BN1"/>
    <mergeCell ref="BO1:BQ1"/>
    <mergeCell ref="BR1:BT1"/>
    <mergeCell ref="AW1:AY1"/>
    <mergeCell ref="AZ1:BB1"/>
    <mergeCell ref="BC1:BE1"/>
    <mergeCell ref="BF1:BH1"/>
    <mergeCell ref="BI1:BK1"/>
    <mergeCell ref="AB1:AD1"/>
    <mergeCell ref="AE1:AG1"/>
    <mergeCell ref="AH1:AJ1"/>
    <mergeCell ref="AT1:AV1"/>
    <mergeCell ref="A26:C26"/>
    <mergeCell ref="D1:F1"/>
    <mergeCell ref="AK1:AM1"/>
    <mergeCell ref="AN1:AP1"/>
    <mergeCell ref="AQ1:AS1"/>
  </mergeCells>
  <pageMargins left="0.7" right="0.7" top="0.75" bottom="0.75" header="0.3" footer="0.3"/>
  <pageSetup paperSize="9" orientation="portrait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26"/>
  <sheetViews>
    <sheetView tabSelected="1" zoomScale="200" zoomScaleNormal="2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.28515625" customWidth="1"/>
    <col min="3" max="3" width="4.28515625" customWidth="1"/>
    <col min="4" max="4" width="3.5703125" customWidth="1"/>
    <col min="5" max="5" width="4.5703125" customWidth="1"/>
    <col min="6" max="7" width="4.28515625" customWidth="1"/>
    <col min="8" max="8" width="4.5703125" customWidth="1"/>
    <col min="9" max="10" width="4.28515625" customWidth="1"/>
    <col min="11" max="11" width="4.5703125" customWidth="1"/>
    <col min="12" max="13" width="4.28515625" customWidth="1"/>
    <col min="14" max="14" width="4.85546875" customWidth="1"/>
    <col min="15" max="15" width="4.28515625" customWidth="1"/>
    <col min="16" max="16" width="4.28515625" style="10" customWidth="1"/>
    <col min="17" max="17" width="5.140625" style="10" customWidth="1"/>
    <col min="18" max="18" width="4.28515625" style="10" customWidth="1"/>
    <col min="19" max="19" width="4.28515625" customWidth="1"/>
    <col min="20" max="20" width="5.140625" customWidth="1"/>
    <col min="21" max="22" width="4.28515625" customWidth="1"/>
    <col min="23" max="23" width="4.5703125" customWidth="1"/>
    <col min="24" max="25" width="4.28515625" customWidth="1"/>
    <col min="26" max="26" width="4.85546875" customWidth="1"/>
    <col min="27" max="28" width="4.28515625" customWidth="1"/>
    <col min="29" max="29" width="4.5703125" customWidth="1"/>
    <col min="30" max="31" width="4.28515625" customWidth="1"/>
    <col min="32" max="32" width="4.5703125" customWidth="1"/>
    <col min="33" max="34" width="4.28515625" customWidth="1"/>
    <col min="35" max="35" width="4.85546875" customWidth="1"/>
    <col min="36" max="37" width="4.28515625" customWidth="1"/>
    <col min="38" max="38" width="5" customWidth="1"/>
    <col min="39" max="40" width="4.28515625" customWidth="1"/>
    <col min="41" max="41" width="4.5703125" customWidth="1"/>
    <col min="42" max="43" width="4.28515625" customWidth="1"/>
    <col min="44" max="44" width="4.7109375" customWidth="1"/>
    <col min="45" max="46" width="4.28515625" customWidth="1"/>
    <col min="47" max="47" width="4.85546875" customWidth="1"/>
    <col min="48" max="49" width="4.28515625" customWidth="1"/>
    <col min="50" max="50" width="4.85546875" customWidth="1"/>
    <col min="51" max="52" width="4.28515625" customWidth="1"/>
    <col min="53" max="53" width="5.140625" customWidth="1"/>
    <col min="54" max="55" width="4.28515625" customWidth="1"/>
    <col min="56" max="56" width="4.5703125" customWidth="1"/>
    <col min="57" max="58" width="4.28515625" customWidth="1"/>
    <col min="59" max="59" width="4.7109375" customWidth="1"/>
    <col min="60" max="61" width="4.28515625" customWidth="1"/>
    <col min="62" max="62" width="5" customWidth="1"/>
    <col min="63" max="64" width="4.28515625" customWidth="1"/>
    <col min="65" max="65" width="4.7109375" customWidth="1"/>
    <col min="66" max="67" width="4.28515625" customWidth="1"/>
    <col min="68" max="68" width="4.5703125" customWidth="1"/>
    <col min="69" max="70" width="4.28515625" customWidth="1"/>
    <col min="71" max="71" width="4.7109375" customWidth="1"/>
    <col min="72" max="73" width="4.28515625" customWidth="1"/>
    <col min="74" max="74" width="4.7109375" customWidth="1"/>
    <col min="75" max="75" width="4.28515625" customWidth="1"/>
  </cols>
  <sheetData>
    <row r="1" spans="1:75" ht="14.25" customHeight="1" x14ac:dyDescent="0.25">
      <c r="A1" s="51" t="s">
        <v>0</v>
      </c>
      <c r="B1" s="51" t="s">
        <v>1</v>
      </c>
      <c r="C1" s="45" t="s">
        <v>2</v>
      </c>
      <c r="D1" s="53" t="s">
        <v>50</v>
      </c>
      <c r="E1" s="53"/>
      <c r="F1" s="54"/>
      <c r="G1" s="55" t="s">
        <v>31</v>
      </c>
      <c r="H1" s="55"/>
      <c r="I1" s="56"/>
      <c r="J1" s="53" t="s">
        <v>51</v>
      </c>
      <c r="K1" s="53"/>
      <c r="L1" s="54"/>
      <c r="M1" s="55" t="s">
        <v>8</v>
      </c>
      <c r="N1" s="55"/>
      <c r="O1" s="56"/>
      <c r="P1" s="53" t="s">
        <v>53</v>
      </c>
      <c r="Q1" s="53"/>
      <c r="R1" s="54"/>
      <c r="S1" s="55" t="s">
        <v>3</v>
      </c>
      <c r="T1" s="55"/>
      <c r="U1" s="56"/>
      <c r="V1" s="53" t="s">
        <v>34</v>
      </c>
      <c r="W1" s="53"/>
      <c r="X1" s="54"/>
      <c r="Y1" s="55" t="s">
        <v>54</v>
      </c>
      <c r="Z1" s="55"/>
      <c r="AA1" s="56"/>
      <c r="AB1" s="53" t="s">
        <v>42</v>
      </c>
      <c r="AC1" s="53"/>
      <c r="AD1" s="54"/>
      <c r="AE1" s="55" t="s">
        <v>55</v>
      </c>
      <c r="AF1" s="55"/>
      <c r="AG1" s="56"/>
      <c r="AH1" s="53" t="s">
        <v>57</v>
      </c>
      <c r="AI1" s="53"/>
      <c r="AJ1" s="54"/>
      <c r="AK1" s="55" t="s">
        <v>35</v>
      </c>
      <c r="AL1" s="55"/>
      <c r="AM1" s="56"/>
      <c r="AN1" s="53" t="s">
        <v>32</v>
      </c>
      <c r="AO1" s="53"/>
      <c r="AP1" s="54"/>
      <c r="AQ1" s="55" t="s">
        <v>11</v>
      </c>
      <c r="AR1" s="55"/>
      <c r="AS1" s="56"/>
      <c r="AT1" s="57" t="s">
        <v>13</v>
      </c>
      <c r="AU1" s="53"/>
      <c r="AV1" s="54"/>
      <c r="AW1" s="61" t="s">
        <v>43</v>
      </c>
      <c r="AX1" s="55"/>
      <c r="AY1" s="56"/>
      <c r="AZ1" s="53" t="s">
        <v>58</v>
      </c>
      <c r="BA1" s="53"/>
      <c r="BB1" s="54"/>
      <c r="BC1" s="55" t="s">
        <v>6</v>
      </c>
      <c r="BD1" s="55"/>
      <c r="BE1" s="56"/>
      <c r="BF1" s="53" t="s">
        <v>59</v>
      </c>
      <c r="BG1" s="53"/>
      <c r="BH1" s="54"/>
      <c r="BI1" s="55" t="s">
        <v>61</v>
      </c>
      <c r="BJ1" s="55"/>
      <c r="BK1" s="56"/>
      <c r="BL1" s="53" t="s">
        <v>46</v>
      </c>
      <c r="BM1" s="53"/>
      <c r="BN1" s="54"/>
      <c r="BO1" s="55" t="s">
        <v>47</v>
      </c>
      <c r="BP1" s="55"/>
      <c r="BQ1" s="56"/>
      <c r="BR1" s="53" t="s">
        <v>33</v>
      </c>
      <c r="BS1" s="53"/>
      <c r="BT1" s="54"/>
      <c r="BU1" s="55" t="s">
        <v>10</v>
      </c>
      <c r="BV1" s="55"/>
      <c r="BW1" s="56"/>
    </row>
    <row r="2" spans="1:75" x14ac:dyDescent="0.25">
      <c r="A2" s="44">
        <v>1</v>
      </c>
      <c r="B2" s="44" t="s">
        <v>50</v>
      </c>
      <c r="C2" s="44" t="s">
        <v>36</v>
      </c>
      <c r="D2" s="3"/>
      <c r="E2" s="3"/>
      <c r="F2" s="38"/>
      <c r="G2" s="35">
        <v>1</v>
      </c>
      <c r="H2" s="35">
        <v>1</v>
      </c>
      <c r="I2" s="35" t="s">
        <v>36</v>
      </c>
      <c r="J2" s="49">
        <v>1</v>
      </c>
      <c r="K2" s="49">
        <v>1</v>
      </c>
      <c r="L2" s="49" t="s">
        <v>36</v>
      </c>
      <c r="M2" s="35">
        <v>1</v>
      </c>
      <c r="N2" s="35">
        <v>1</v>
      </c>
      <c r="O2" s="35" t="s">
        <v>36</v>
      </c>
      <c r="P2" s="49"/>
      <c r="Q2" s="49"/>
      <c r="R2" s="49"/>
      <c r="S2" s="35">
        <v>1</v>
      </c>
      <c r="T2" s="35">
        <v>1</v>
      </c>
      <c r="U2" s="35" t="s">
        <v>36</v>
      </c>
      <c r="V2" s="49"/>
      <c r="W2" s="49"/>
      <c r="X2" s="49"/>
      <c r="Y2" s="35">
        <v>1</v>
      </c>
      <c r="Z2" s="35">
        <v>1</v>
      </c>
      <c r="AA2" s="35" t="s">
        <v>36</v>
      </c>
      <c r="AB2" s="49">
        <v>1</v>
      </c>
      <c r="AC2" s="49">
        <v>1</v>
      </c>
      <c r="AD2" s="49" t="s">
        <v>36</v>
      </c>
      <c r="AE2" s="35"/>
      <c r="AF2" s="35"/>
      <c r="AG2" s="35"/>
      <c r="AH2" s="49">
        <v>1</v>
      </c>
      <c r="AI2" s="49">
        <v>1</v>
      </c>
      <c r="AJ2" s="49" t="s">
        <v>36</v>
      </c>
      <c r="AK2" s="35"/>
      <c r="AL2" s="35"/>
      <c r="AM2" s="35"/>
      <c r="AN2" s="49">
        <v>1</v>
      </c>
      <c r="AO2" s="49">
        <v>1</v>
      </c>
      <c r="AP2" s="49" t="s">
        <v>36</v>
      </c>
      <c r="AQ2" s="35"/>
      <c r="AR2" s="35"/>
      <c r="AS2" s="35"/>
      <c r="AT2" s="49">
        <v>1</v>
      </c>
      <c r="AU2" s="49">
        <v>1</v>
      </c>
      <c r="AV2" s="49" t="s">
        <v>36</v>
      </c>
      <c r="AW2" s="35"/>
      <c r="AX2" s="35"/>
      <c r="AY2" s="35"/>
      <c r="AZ2" s="49"/>
      <c r="BA2" s="49"/>
      <c r="BB2" s="49"/>
      <c r="BC2" s="35"/>
      <c r="BD2" s="35"/>
      <c r="BE2" s="35"/>
      <c r="BF2" s="49"/>
      <c r="BG2" s="49"/>
      <c r="BH2" s="49"/>
      <c r="BI2" s="35"/>
      <c r="BJ2" s="35"/>
      <c r="BK2" s="35"/>
      <c r="BL2" s="49">
        <v>1</v>
      </c>
      <c r="BM2" s="49">
        <v>1</v>
      </c>
      <c r="BN2" s="49" t="s">
        <v>36</v>
      </c>
      <c r="BO2" s="35"/>
      <c r="BP2" s="35"/>
      <c r="BQ2" s="35"/>
      <c r="BR2" s="49"/>
      <c r="BS2" s="49"/>
      <c r="BT2" s="49"/>
      <c r="BU2" s="35"/>
      <c r="BV2" s="35"/>
      <c r="BW2" s="35"/>
    </row>
    <row r="3" spans="1:75" x14ac:dyDescent="0.25">
      <c r="A3" s="44">
        <v>2</v>
      </c>
      <c r="B3" s="44" t="s">
        <v>31</v>
      </c>
      <c r="C3" s="44" t="s">
        <v>4</v>
      </c>
      <c r="D3" s="49">
        <v>1</v>
      </c>
      <c r="E3" s="49">
        <v>4</v>
      </c>
      <c r="F3" s="49" t="s">
        <v>4</v>
      </c>
      <c r="G3" s="3"/>
      <c r="H3" s="3"/>
      <c r="I3" s="38"/>
      <c r="J3" s="49"/>
      <c r="K3" s="49"/>
      <c r="L3" s="49"/>
      <c r="M3" s="35">
        <v>1</v>
      </c>
      <c r="N3" s="35">
        <v>4</v>
      </c>
      <c r="O3" s="35" t="s">
        <v>4</v>
      </c>
      <c r="P3" s="49"/>
      <c r="Q3" s="49"/>
      <c r="R3" s="49"/>
      <c r="S3" s="35">
        <v>1</v>
      </c>
      <c r="T3" s="35">
        <v>4</v>
      </c>
      <c r="U3" s="35" t="s">
        <v>4</v>
      </c>
      <c r="V3" s="49">
        <v>1</v>
      </c>
      <c r="W3" s="49">
        <v>4</v>
      </c>
      <c r="X3" s="49" t="s">
        <v>4</v>
      </c>
      <c r="Y3" s="35">
        <v>1</v>
      </c>
      <c r="Z3" s="35">
        <v>4</v>
      </c>
      <c r="AA3" s="35" t="s">
        <v>4</v>
      </c>
      <c r="AB3" s="49">
        <v>1</v>
      </c>
      <c r="AC3" s="49">
        <v>4</v>
      </c>
      <c r="AD3" s="49" t="s">
        <v>4</v>
      </c>
      <c r="AE3" s="35"/>
      <c r="AF3" s="35"/>
      <c r="AG3" s="35"/>
      <c r="AH3" s="49">
        <v>1</v>
      </c>
      <c r="AI3" s="49">
        <v>4</v>
      </c>
      <c r="AJ3" s="49" t="s">
        <v>4</v>
      </c>
      <c r="AK3" s="35">
        <v>1</v>
      </c>
      <c r="AL3" s="35">
        <v>0</v>
      </c>
      <c r="AM3" s="35"/>
      <c r="AN3" s="49"/>
      <c r="AO3" s="49"/>
      <c r="AP3" s="49"/>
      <c r="AQ3" s="35">
        <v>1</v>
      </c>
      <c r="AR3" s="35">
        <v>4</v>
      </c>
      <c r="AS3" s="35" t="s">
        <v>4</v>
      </c>
      <c r="AT3" s="49">
        <v>1</v>
      </c>
      <c r="AU3" s="49">
        <v>4</v>
      </c>
      <c r="AV3" s="49" t="s">
        <v>4</v>
      </c>
      <c r="AW3" s="35">
        <v>1</v>
      </c>
      <c r="AX3" s="35">
        <v>0</v>
      </c>
      <c r="AY3" s="35"/>
      <c r="AZ3" s="49">
        <v>1</v>
      </c>
      <c r="BA3" s="49">
        <v>4</v>
      </c>
      <c r="BB3" s="49" t="s">
        <v>4</v>
      </c>
      <c r="BC3" s="35">
        <v>1</v>
      </c>
      <c r="BD3" s="35">
        <v>4</v>
      </c>
      <c r="BE3" s="35" t="s">
        <v>4</v>
      </c>
      <c r="BF3" s="49">
        <v>1</v>
      </c>
      <c r="BG3" s="49">
        <v>4</v>
      </c>
      <c r="BH3" s="49" t="s">
        <v>4</v>
      </c>
      <c r="BI3" s="35">
        <v>1</v>
      </c>
      <c r="BJ3" s="35">
        <v>4</v>
      </c>
      <c r="BK3" s="35" t="s">
        <v>4</v>
      </c>
      <c r="BL3" s="49">
        <v>1</v>
      </c>
      <c r="BM3" s="49">
        <v>4</v>
      </c>
      <c r="BN3" s="49" t="s">
        <v>4</v>
      </c>
      <c r="BO3" s="35">
        <v>1</v>
      </c>
      <c r="BP3" s="35">
        <v>4</v>
      </c>
      <c r="BQ3" s="35" t="s">
        <v>4</v>
      </c>
      <c r="BR3" s="49">
        <v>1</v>
      </c>
      <c r="BS3" s="49">
        <v>4</v>
      </c>
      <c r="BT3" s="49" t="s">
        <v>4</v>
      </c>
      <c r="BU3" s="35">
        <v>1</v>
      </c>
      <c r="BV3" s="35">
        <v>4</v>
      </c>
      <c r="BW3" s="35" t="s">
        <v>4</v>
      </c>
    </row>
    <row r="4" spans="1:75" x14ac:dyDescent="0.25">
      <c r="A4" s="44">
        <v>3</v>
      </c>
      <c r="B4" s="44" t="s">
        <v>51</v>
      </c>
      <c r="C4" s="44" t="s">
        <v>52</v>
      </c>
      <c r="D4" s="49">
        <v>1</v>
      </c>
      <c r="E4" s="49">
        <v>1</v>
      </c>
      <c r="F4" s="49" t="s">
        <v>52</v>
      </c>
      <c r="G4" s="33"/>
      <c r="H4" s="33"/>
      <c r="I4" s="35"/>
      <c r="J4" s="3"/>
      <c r="K4" s="3"/>
      <c r="L4" s="38"/>
      <c r="M4" s="35">
        <v>1</v>
      </c>
      <c r="N4" s="35">
        <v>1</v>
      </c>
      <c r="O4" s="35" t="s">
        <v>52</v>
      </c>
      <c r="P4" s="49">
        <v>1</v>
      </c>
      <c r="Q4" s="49">
        <v>1</v>
      </c>
      <c r="R4" s="49" t="s">
        <v>52</v>
      </c>
      <c r="S4" s="35">
        <v>1</v>
      </c>
      <c r="T4" s="35">
        <v>1</v>
      </c>
      <c r="U4" s="35" t="s">
        <v>52</v>
      </c>
      <c r="V4" s="49">
        <v>1</v>
      </c>
      <c r="W4" s="49">
        <v>1</v>
      </c>
      <c r="X4" s="49" t="s">
        <v>52</v>
      </c>
      <c r="Y4" s="35">
        <v>1</v>
      </c>
      <c r="Z4" s="35">
        <v>1</v>
      </c>
      <c r="AA4" s="35" t="s">
        <v>52</v>
      </c>
      <c r="AB4" s="49">
        <v>1</v>
      </c>
      <c r="AC4" s="49">
        <v>1</v>
      </c>
      <c r="AD4" s="49"/>
      <c r="AE4" s="35"/>
      <c r="AF4" s="35"/>
      <c r="AG4" s="35"/>
      <c r="AH4" s="49">
        <v>1</v>
      </c>
      <c r="AI4" s="49">
        <v>1</v>
      </c>
      <c r="AJ4" s="49" t="s">
        <v>52</v>
      </c>
      <c r="AK4" s="35">
        <v>1</v>
      </c>
      <c r="AL4" s="35">
        <v>1</v>
      </c>
      <c r="AM4" s="35" t="s">
        <v>52</v>
      </c>
      <c r="AN4" s="49">
        <v>1</v>
      </c>
      <c r="AO4" s="49">
        <v>1</v>
      </c>
      <c r="AP4" s="49" t="s">
        <v>52</v>
      </c>
      <c r="AQ4" s="35">
        <v>1</v>
      </c>
      <c r="AR4" s="35">
        <v>1</v>
      </c>
      <c r="AS4" s="35" t="s">
        <v>52</v>
      </c>
      <c r="AT4" s="49">
        <v>1</v>
      </c>
      <c r="AU4" s="49">
        <v>1</v>
      </c>
      <c r="AV4" s="49" t="s">
        <v>52</v>
      </c>
      <c r="AW4" s="35">
        <v>1</v>
      </c>
      <c r="AX4" s="35">
        <v>1</v>
      </c>
      <c r="AY4" s="35"/>
      <c r="AZ4" s="49">
        <v>1</v>
      </c>
      <c r="BA4" s="49">
        <v>1</v>
      </c>
      <c r="BB4" s="49" t="s">
        <v>52</v>
      </c>
      <c r="BC4" s="35">
        <v>1</v>
      </c>
      <c r="BD4" s="35">
        <v>1</v>
      </c>
      <c r="BE4" s="35" t="s">
        <v>52</v>
      </c>
      <c r="BF4" s="49">
        <v>1</v>
      </c>
      <c r="BG4" s="49">
        <v>1</v>
      </c>
      <c r="BH4" s="49" t="s">
        <v>52</v>
      </c>
      <c r="BI4" s="35">
        <v>1</v>
      </c>
      <c r="BJ4" s="35">
        <v>1</v>
      </c>
      <c r="BK4" s="35" t="s">
        <v>52</v>
      </c>
      <c r="BL4" s="49">
        <v>1</v>
      </c>
      <c r="BM4" s="49">
        <v>1</v>
      </c>
      <c r="BN4" s="49"/>
      <c r="BO4" s="35">
        <v>1</v>
      </c>
      <c r="BP4" s="35">
        <v>1</v>
      </c>
      <c r="BQ4" s="35" t="s">
        <v>52</v>
      </c>
      <c r="BR4" s="49">
        <v>1</v>
      </c>
      <c r="BS4" s="49">
        <v>1</v>
      </c>
      <c r="BT4" s="49" t="s">
        <v>52</v>
      </c>
      <c r="BU4" s="35">
        <v>1</v>
      </c>
      <c r="BV4" s="35">
        <v>1</v>
      </c>
      <c r="BW4" s="35" t="s">
        <v>52</v>
      </c>
    </row>
    <row r="5" spans="1:75" x14ac:dyDescent="0.25">
      <c r="A5" s="44">
        <v>4</v>
      </c>
      <c r="B5" s="44" t="s">
        <v>8</v>
      </c>
      <c r="C5" s="44" t="s">
        <v>9</v>
      </c>
      <c r="D5" s="49">
        <v>1</v>
      </c>
      <c r="E5" s="49">
        <v>1</v>
      </c>
      <c r="F5" s="49" t="s">
        <v>9</v>
      </c>
      <c r="G5" s="33">
        <v>1</v>
      </c>
      <c r="H5" s="33">
        <v>1</v>
      </c>
      <c r="I5" s="35" t="s">
        <v>9</v>
      </c>
      <c r="J5" s="49">
        <v>1</v>
      </c>
      <c r="K5" s="49">
        <v>1</v>
      </c>
      <c r="L5" s="49" t="s">
        <v>9</v>
      </c>
      <c r="M5" s="3"/>
      <c r="N5" s="3"/>
      <c r="O5" s="38"/>
      <c r="P5" s="49"/>
      <c r="Q5" s="49"/>
      <c r="R5" s="49"/>
      <c r="S5" s="35">
        <v>1</v>
      </c>
      <c r="T5" s="35">
        <v>1</v>
      </c>
      <c r="U5" s="35" t="s">
        <v>9</v>
      </c>
      <c r="V5" s="49"/>
      <c r="W5" s="49"/>
      <c r="X5" s="49"/>
      <c r="Y5" s="35">
        <v>1</v>
      </c>
      <c r="Z5" s="35">
        <v>1</v>
      </c>
      <c r="AA5" s="35" t="s">
        <v>9</v>
      </c>
      <c r="AB5" s="49">
        <v>1</v>
      </c>
      <c r="AC5" s="49">
        <v>1</v>
      </c>
      <c r="AD5" s="49" t="s">
        <v>9</v>
      </c>
      <c r="AE5" s="35"/>
      <c r="AF5" s="35"/>
      <c r="AG5" s="35"/>
      <c r="AH5" s="49">
        <v>1</v>
      </c>
      <c r="AI5" s="49">
        <v>1</v>
      </c>
      <c r="AJ5" s="49" t="s">
        <v>9</v>
      </c>
      <c r="AK5" s="35">
        <v>1</v>
      </c>
      <c r="AL5" s="35">
        <v>1</v>
      </c>
      <c r="AM5" s="35" t="s">
        <v>9</v>
      </c>
      <c r="AN5" s="49">
        <v>1</v>
      </c>
      <c r="AO5" s="49">
        <v>0.5</v>
      </c>
      <c r="AP5" s="49" t="s">
        <v>9</v>
      </c>
      <c r="AQ5" s="35">
        <v>1</v>
      </c>
      <c r="AR5" s="35">
        <v>1</v>
      </c>
      <c r="AS5" s="35" t="s">
        <v>9</v>
      </c>
      <c r="AT5" s="49">
        <v>1</v>
      </c>
      <c r="AU5" s="49">
        <v>1</v>
      </c>
      <c r="AV5" s="49" t="s">
        <v>9</v>
      </c>
      <c r="AW5" s="35">
        <v>1</v>
      </c>
      <c r="AX5" s="35">
        <v>0.5</v>
      </c>
      <c r="AY5" s="35" t="s">
        <v>9</v>
      </c>
      <c r="AZ5" s="49"/>
      <c r="BA5" s="49"/>
      <c r="BB5" s="49"/>
      <c r="BC5" s="35"/>
      <c r="BD5" s="35"/>
      <c r="BE5" s="35"/>
      <c r="BF5" s="49">
        <v>1</v>
      </c>
      <c r="BG5" s="49">
        <v>1</v>
      </c>
      <c r="BH5" s="49" t="s">
        <v>9</v>
      </c>
      <c r="BI5" s="35"/>
      <c r="BJ5" s="35"/>
      <c r="BK5" s="35"/>
      <c r="BL5" s="49">
        <v>1</v>
      </c>
      <c r="BM5" s="49">
        <v>1</v>
      </c>
      <c r="BN5" s="49" t="s">
        <v>9</v>
      </c>
      <c r="BO5" s="35">
        <v>1</v>
      </c>
      <c r="BP5" s="35">
        <v>0.5</v>
      </c>
      <c r="BQ5" s="35" t="s">
        <v>9</v>
      </c>
      <c r="BR5" s="49">
        <v>1</v>
      </c>
      <c r="BS5" s="49">
        <v>1</v>
      </c>
      <c r="BT5" s="49" t="s">
        <v>9</v>
      </c>
      <c r="BU5" s="35">
        <v>1</v>
      </c>
      <c r="BV5" s="35">
        <v>1</v>
      </c>
      <c r="BW5" s="35" t="s">
        <v>9</v>
      </c>
    </row>
    <row r="6" spans="1:75" x14ac:dyDescent="0.25">
      <c r="A6" s="44">
        <v>5</v>
      </c>
      <c r="B6" s="44" t="s">
        <v>53</v>
      </c>
      <c r="C6" s="44" t="s">
        <v>52</v>
      </c>
      <c r="D6" s="49"/>
      <c r="E6" s="49"/>
      <c r="F6" s="49"/>
      <c r="G6" s="33"/>
      <c r="H6" s="33"/>
      <c r="I6" s="35"/>
      <c r="J6" s="49">
        <v>1</v>
      </c>
      <c r="K6" s="49">
        <v>1</v>
      </c>
      <c r="L6" s="49" t="s">
        <v>52</v>
      </c>
      <c r="M6" s="35"/>
      <c r="N6" s="35"/>
      <c r="O6" s="35"/>
      <c r="P6" s="3"/>
      <c r="Q6" s="3"/>
      <c r="R6" s="38"/>
      <c r="S6" s="35">
        <v>1</v>
      </c>
      <c r="T6" s="35">
        <v>1</v>
      </c>
      <c r="U6" s="35" t="s">
        <v>52</v>
      </c>
      <c r="V6" s="49"/>
      <c r="W6" s="49"/>
      <c r="X6" s="49"/>
      <c r="Y6" s="35">
        <v>1</v>
      </c>
      <c r="Z6" s="35">
        <v>1</v>
      </c>
      <c r="AA6" s="35"/>
      <c r="AB6" s="49">
        <v>1</v>
      </c>
      <c r="AC6" s="49">
        <v>1</v>
      </c>
      <c r="AD6" s="49" t="s">
        <v>52</v>
      </c>
      <c r="AE6" s="35"/>
      <c r="AF6" s="35"/>
      <c r="AG6" s="35"/>
      <c r="AH6" s="49">
        <v>1</v>
      </c>
      <c r="AI6" s="49">
        <v>1</v>
      </c>
      <c r="AJ6" s="49"/>
      <c r="AK6" s="35">
        <v>1</v>
      </c>
      <c r="AL6" s="35">
        <v>1</v>
      </c>
      <c r="AM6" s="35"/>
      <c r="AN6" s="49">
        <v>1</v>
      </c>
      <c r="AO6" s="49">
        <v>1</v>
      </c>
      <c r="AP6" s="49"/>
      <c r="AQ6" s="35">
        <v>1</v>
      </c>
      <c r="AR6" s="35">
        <v>1</v>
      </c>
      <c r="AS6" s="35"/>
      <c r="AT6" s="49">
        <v>1</v>
      </c>
      <c r="AU6" s="49">
        <v>1</v>
      </c>
      <c r="AV6" s="49"/>
      <c r="AW6" s="35">
        <v>1</v>
      </c>
      <c r="AX6" s="35">
        <v>1</v>
      </c>
      <c r="AY6" s="35" t="s">
        <v>52</v>
      </c>
      <c r="AZ6" s="49"/>
      <c r="BA6" s="49"/>
      <c r="BB6" s="49"/>
      <c r="BC6" s="35"/>
      <c r="BD6" s="35"/>
      <c r="BE6" s="35"/>
      <c r="BF6" s="49"/>
      <c r="BG6" s="49"/>
      <c r="BH6" s="49"/>
      <c r="BI6" s="35"/>
      <c r="BJ6" s="35"/>
      <c r="BK6" s="35"/>
      <c r="BL6" s="49">
        <v>1</v>
      </c>
      <c r="BM6" s="49">
        <v>1</v>
      </c>
      <c r="BN6" s="49" t="s">
        <v>52</v>
      </c>
      <c r="BO6" s="35"/>
      <c r="BP6" s="35"/>
      <c r="BQ6" s="35"/>
      <c r="BR6" s="49">
        <v>1</v>
      </c>
      <c r="BS6" s="49">
        <v>1</v>
      </c>
      <c r="BT6" s="49"/>
      <c r="BU6" s="35">
        <v>1</v>
      </c>
      <c r="BV6" s="35">
        <v>1</v>
      </c>
      <c r="BW6" s="35"/>
    </row>
    <row r="7" spans="1:75" x14ac:dyDescent="0.25">
      <c r="A7" s="44">
        <v>6</v>
      </c>
      <c r="B7" s="44" t="s">
        <v>3</v>
      </c>
      <c r="C7" s="44" t="s">
        <v>4</v>
      </c>
      <c r="D7" s="49">
        <v>1</v>
      </c>
      <c r="E7" s="49">
        <v>1</v>
      </c>
      <c r="F7" s="49" t="s">
        <v>4</v>
      </c>
      <c r="G7" s="35">
        <v>1</v>
      </c>
      <c r="H7" s="35">
        <v>1</v>
      </c>
      <c r="I7" s="35" t="s">
        <v>4</v>
      </c>
      <c r="J7" s="49">
        <v>1</v>
      </c>
      <c r="K7" s="49">
        <v>1</v>
      </c>
      <c r="L7" s="49" t="s">
        <v>4</v>
      </c>
      <c r="M7" s="33">
        <v>1</v>
      </c>
      <c r="N7" s="33">
        <v>1</v>
      </c>
      <c r="O7" s="35" t="s">
        <v>4</v>
      </c>
      <c r="P7" s="49">
        <v>1</v>
      </c>
      <c r="Q7" s="49">
        <v>1</v>
      </c>
      <c r="R7" s="49" t="s">
        <v>4</v>
      </c>
      <c r="S7" s="3"/>
      <c r="T7" s="3"/>
      <c r="U7" s="38"/>
      <c r="V7" s="49">
        <v>1</v>
      </c>
      <c r="W7" s="49">
        <v>1</v>
      </c>
      <c r="X7" s="49" t="s">
        <v>4</v>
      </c>
      <c r="Y7" s="35"/>
      <c r="Z7" s="35"/>
      <c r="AA7" s="35"/>
      <c r="AB7" s="49">
        <v>1</v>
      </c>
      <c r="AC7" s="49">
        <v>1</v>
      </c>
      <c r="AD7" s="49" t="s">
        <v>4</v>
      </c>
      <c r="AE7" s="35">
        <v>1</v>
      </c>
      <c r="AF7" s="35">
        <v>1</v>
      </c>
      <c r="AG7" s="35" t="s">
        <v>4</v>
      </c>
      <c r="AH7" s="49">
        <v>1</v>
      </c>
      <c r="AI7" s="49">
        <v>1</v>
      </c>
      <c r="AJ7" s="49" t="s">
        <v>4</v>
      </c>
      <c r="AK7" s="35">
        <v>1</v>
      </c>
      <c r="AL7" s="35">
        <v>1</v>
      </c>
      <c r="AM7" s="35" t="s">
        <v>4</v>
      </c>
      <c r="AN7" s="49">
        <v>1</v>
      </c>
      <c r="AO7" s="49">
        <v>1</v>
      </c>
      <c r="AP7" s="49" t="s">
        <v>4</v>
      </c>
      <c r="AQ7" s="35">
        <v>1</v>
      </c>
      <c r="AR7" s="35">
        <v>1</v>
      </c>
      <c r="AS7" s="35" t="s">
        <v>4</v>
      </c>
      <c r="AT7" s="49">
        <v>1</v>
      </c>
      <c r="AU7" s="49">
        <v>1</v>
      </c>
      <c r="AV7" s="49" t="s">
        <v>4</v>
      </c>
      <c r="AW7" s="35">
        <v>1</v>
      </c>
      <c r="AX7" s="35">
        <v>1</v>
      </c>
      <c r="AY7" s="35" t="s">
        <v>4</v>
      </c>
      <c r="AZ7" s="49">
        <v>1</v>
      </c>
      <c r="BA7" s="49">
        <v>1</v>
      </c>
      <c r="BB7" s="49" t="s">
        <v>4</v>
      </c>
      <c r="BC7" s="35">
        <v>1</v>
      </c>
      <c r="BD7" s="35">
        <v>1</v>
      </c>
      <c r="BE7" s="35" t="s">
        <v>4</v>
      </c>
      <c r="BF7" s="49"/>
      <c r="BG7" s="49"/>
      <c r="BH7" s="49"/>
      <c r="BI7" s="35">
        <v>2</v>
      </c>
      <c r="BJ7" s="35">
        <v>1</v>
      </c>
      <c r="BK7" s="35" t="s">
        <v>4</v>
      </c>
      <c r="BL7" s="49">
        <v>1</v>
      </c>
      <c r="BM7" s="49">
        <v>1</v>
      </c>
      <c r="BN7" s="49" t="s">
        <v>4</v>
      </c>
      <c r="BO7" s="35">
        <v>1</v>
      </c>
      <c r="BP7" s="35">
        <v>1</v>
      </c>
      <c r="BQ7" s="35" t="s">
        <v>4</v>
      </c>
      <c r="BR7" s="49">
        <v>1</v>
      </c>
      <c r="BS7" s="49">
        <v>1</v>
      </c>
      <c r="BT7" s="49" t="s">
        <v>4</v>
      </c>
      <c r="BU7" s="35">
        <v>1</v>
      </c>
      <c r="BV7" s="35">
        <v>1</v>
      </c>
      <c r="BW7" s="35" t="s">
        <v>4</v>
      </c>
    </row>
    <row r="8" spans="1:75" x14ac:dyDescent="0.25">
      <c r="A8" s="44">
        <v>7</v>
      </c>
      <c r="B8" s="44" t="s">
        <v>34</v>
      </c>
      <c r="C8" s="44" t="s">
        <v>37</v>
      </c>
      <c r="D8" s="49"/>
      <c r="E8" s="49"/>
      <c r="F8" s="49"/>
      <c r="G8" s="35">
        <v>1</v>
      </c>
      <c r="H8" s="35">
        <v>1</v>
      </c>
      <c r="I8" s="35" t="s">
        <v>37</v>
      </c>
      <c r="J8" s="49">
        <v>1</v>
      </c>
      <c r="K8" s="49">
        <v>1</v>
      </c>
      <c r="L8" s="49" t="s">
        <v>37</v>
      </c>
      <c r="M8" s="35"/>
      <c r="N8" s="35"/>
      <c r="O8" s="35"/>
      <c r="P8" s="49"/>
      <c r="Q8" s="49"/>
      <c r="R8" s="49"/>
      <c r="S8" s="35">
        <v>1</v>
      </c>
      <c r="T8" s="35">
        <v>1</v>
      </c>
      <c r="U8" s="35" t="s">
        <v>37</v>
      </c>
      <c r="V8" s="3"/>
      <c r="W8" s="3"/>
      <c r="X8" s="38"/>
      <c r="Y8" s="35">
        <v>1</v>
      </c>
      <c r="Z8" s="35">
        <v>1</v>
      </c>
      <c r="AA8" s="35" t="s">
        <v>37</v>
      </c>
      <c r="AB8" s="49">
        <v>1</v>
      </c>
      <c r="AC8" s="49">
        <v>1</v>
      </c>
      <c r="AD8" s="49" t="s">
        <v>37</v>
      </c>
      <c r="AE8" s="35"/>
      <c r="AF8" s="35"/>
      <c r="AG8" s="35"/>
      <c r="AH8" s="49">
        <v>1</v>
      </c>
      <c r="AI8" s="49">
        <v>1</v>
      </c>
      <c r="AJ8" s="49" t="s">
        <v>37</v>
      </c>
      <c r="AK8" s="35"/>
      <c r="AL8" s="35"/>
      <c r="AM8" s="35"/>
      <c r="AN8" s="49">
        <v>1</v>
      </c>
      <c r="AO8" s="49">
        <v>1</v>
      </c>
      <c r="AP8" s="49" t="s">
        <v>37</v>
      </c>
      <c r="AQ8" s="35"/>
      <c r="AR8" s="35"/>
      <c r="AS8" s="35"/>
      <c r="AT8" s="49">
        <v>1</v>
      </c>
      <c r="AU8" s="49">
        <v>1</v>
      </c>
      <c r="AV8" s="49" t="s">
        <v>37</v>
      </c>
      <c r="AW8" s="35">
        <v>1</v>
      </c>
      <c r="AX8" s="35">
        <v>1</v>
      </c>
      <c r="AY8" s="35" t="s">
        <v>37</v>
      </c>
      <c r="AZ8" s="49"/>
      <c r="BA8" s="49"/>
      <c r="BB8" s="49"/>
      <c r="BC8" s="35">
        <v>1</v>
      </c>
      <c r="BD8" s="35">
        <v>1</v>
      </c>
      <c r="BE8" s="35" t="s">
        <v>37</v>
      </c>
      <c r="BF8" s="49"/>
      <c r="BG8" s="49"/>
      <c r="BH8" s="49"/>
      <c r="BI8" s="35"/>
      <c r="BJ8" s="35"/>
      <c r="BK8" s="35"/>
      <c r="BL8" s="49">
        <v>1</v>
      </c>
      <c r="BM8" s="49">
        <v>1</v>
      </c>
      <c r="BN8" s="49" t="s">
        <v>37</v>
      </c>
      <c r="BO8" s="35">
        <v>1</v>
      </c>
      <c r="BP8" s="35">
        <v>1</v>
      </c>
      <c r="BQ8" s="35" t="s">
        <v>37</v>
      </c>
      <c r="BR8" s="49"/>
      <c r="BS8" s="49"/>
      <c r="BT8" s="49"/>
      <c r="BU8" s="35"/>
      <c r="BV8" s="35"/>
      <c r="BW8" s="35"/>
    </row>
    <row r="9" spans="1:75" x14ac:dyDescent="0.25">
      <c r="A9" s="44">
        <v>8</v>
      </c>
      <c r="B9" s="44" t="s">
        <v>54</v>
      </c>
      <c r="C9" s="44" t="s">
        <v>4</v>
      </c>
      <c r="D9" s="49">
        <v>1</v>
      </c>
      <c r="E9" s="49">
        <v>1</v>
      </c>
      <c r="F9" s="49" t="s">
        <v>4</v>
      </c>
      <c r="G9" s="35">
        <v>1</v>
      </c>
      <c r="H9" s="35">
        <v>1</v>
      </c>
      <c r="I9" s="35" t="s">
        <v>4</v>
      </c>
      <c r="J9" s="49">
        <v>1</v>
      </c>
      <c r="K9" s="49">
        <v>1</v>
      </c>
      <c r="L9" s="49" t="s">
        <v>4</v>
      </c>
      <c r="M9" s="35">
        <v>1</v>
      </c>
      <c r="N9" s="35">
        <v>1</v>
      </c>
      <c r="O9" s="35" t="s">
        <v>4</v>
      </c>
      <c r="P9" s="49">
        <v>1</v>
      </c>
      <c r="Q9" s="49">
        <v>1</v>
      </c>
      <c r="R9" s="49" t="s">
        <v>4</v>
      </c>
      <c r="S9" s="33"/>
      <c r="T9" s="33"/>
      <c r="U9" s="35" t="s">
        <v>4</v>
      </c>
      <c r="V9" s="49">
        <v>1</v>
      </c>
      <c r="W9" s="49">
        <v>1</v>
      </c>
      <c r="X9" s="49" t="s">
        <v>4</v>
      </c>
      <c r="Y9" s="3"/>
      <c r="Z9" s="3"/>
      <c r="AA9" s="38"/>
      <c r="AB9" s="49">
        <v>1</v>
      </c>
      <c r="AC9" s="49">
        <v>1</v>
      </c>
      <c r="AD9" s="49" t="s">
        <v>4</v>
      </c>
      <c r="AE9" s="35">
        <v>1</v>
      </c>
      <c r="AF9" s="35">
        <v>1</v>
      </c>
      <c r="AG9" s="35" t="s">
        <v>4</v>
      </c>
      <c r="AH9" s="49">
        <v>1</v>
      </c>
      <c r="AI9" s="49">
        <v>1</v>
      </c>
      <c r="AJ9" s="49" t="s">
        <v>4</v>
      </c>
      <c r="AK9" s="35">
        <v>1</v>
      </c>
      <c r="AL9" s="35">
        <v>1</v>
      </c>
      <c r="AM9" s="35" t="s">
        <v>4</v>
      </c>
      <c r="AN9" s="49">
        <v>1</v>
      </c>
      <c r="AO9" s="49">
        <v>1</v>
      </c>
      <c r="AP9" s="49" t="s">
        <v>4</v>
      </c>
      <c r="AQ9" s="35">
        <v>1</v>
      </c>
      <c r="AR9" s="35">
        <v>1</v>
      </c>
      <c r="AS9" s="35" t="s">
        <v>4</v>
      </c>
      <c r="AT9" s="49">
        <v>1</v>
      </c>
      <c r="AU9" s="49">
        <v>1</v>
      </c>
      <c r="AV9" s="49" t="s">
        <v>4</v>
      </c>
      <c r="AW9" s="35">
        <v>1</v>
      </c>
      <c r="AX9" s="35">
        <v>1</v>
      </c>
      <c r="AY9" s="35" t="s">
        <v>4</v>
      </c>
      <c r="AZ9" s="49">
        <v>1</v>
      </c>
      <c r="BA9" s="49">
        <v>1</v>
      </c>
      <c r="BB9" s="49" t="s">
        <v>4</v>
      </c>
      <c r="BC9" s="35">
        <v>1</v>
      </c>
      <c r="BD9" s="35">
        <v>1</v>
      </c>
      <c r="BE9" s="35" t="s">
        <v>4</v>
      </c>
      <c r="BF9" s="49">
        <v>1</v>
      </c>
      <c r="BG9" s="49">
        <v>1</v>
      </c>
      <c r="BH9" s="49" t="s">
        <v>4</v>
      </c>
      <c r="BI9" s="35">
        <v>1</v>
      </c>
      <c r="BJ9" s="35">
        <v>1</v>
      </c>
      <c r="BK9" s="35" t="s">
        <v>4</v>
      </c>
      <c r="BL9" s="49">
        <v>1</v>
      </c>
      <c r="BM9" s="49">
        <v>1</v>
      </c>
      <c r="BN9" s="49" t="s">
        <v>4</v>
      </c>
      <c r="BO9" s="35">
        <v>1</v>
      </c>
      <c r="BP9" s="35">
        <v>1</v>
      </c>
      <c r="BQ9" s="35" t="s">
        <v>4</v>
      </c>
      <c r="BR9" s="49">
        <v>1</v>
      </c>
      <c r="BS9" s="49">
        <v>1</v>
      </c>
      <c r="BT9" s="49" t="s">
        <v>4</v>
      </c>
      <c r="BU9" s="35">
        <v>1</v>
      </c>
      <c r="BV9" s="35">
        <v>1</v>
      </c>
      <c r="BW9" s="35" t="s">
        <v>4</v>
      </c>
    </row>
    <row r="10" spans="1:75" x14ac:dyDescent="0.25">
      <c r="A10" s="44">
        <v>9</v>
      </c>
      <c r="B10" s="44" t="s">
        <v>42</v>
      </c>
      <c r="C10" s="44" t="s">
        <v>38</v>
      </c>
      <c r="D10" s="49">
        <v>1</v>
      </c>
      <c r="E10" s="49">
        <v>1</v>
      </c>
      <c r="F10" s="49" t="s">
        <v>38</v>
      </c>
      <c r="G10" s="35">
        <v>1</v>
      </c>
      <c r="H10" s="35">
        <v>1</v>
      </c>
      <c r="I10" s="35" t="s">
        <v>38</v>
      </c>
      <c r="J10" s="49">
        <v>1</v>
      </c>
      <c r="K10" s="49">
        <v>1</v>
      </c>
      <c r="L10" s="49" t="s">
        <v>38</v>
      </c>
      <c r="M10" s="35">
        <v>1</v>
      </c>
      <c r="N10" s="35">
        <v>1</v>
      </c>
      <c r="O10" s="35" t="s">
        <v>38</v>
      </c>
      <c r="P10" s="49">
        <v>1</v>
      </c>
      <c r="Q10" s="49">
        <v>1</v>
      </c>
      <c r="R10" s="49" t="s">
        <v>38</v>
      </c>
      <c r="S10" s="35">
        <v>1</v>
      </c>
      <c r="T10" s="35">
        <v>1</v>
      </c>
      <c r="U10" s="35" t="s">
        <v>38</v>
      </c>
      <c r="V10" s="49">
        <v>1</v>
      </c>
      <c r="W10" s="49">
        <v>1</v>
      </c>
      <c r="X10" s="49" t="s">
        <v>38</v>
      </c>
      <c r="Y10" s="35">
        <v>1</v>
      </c>
      <c r="Z10" s="35">
        <v>1</v>
      </c>
      <c r="AA10" s="35" t="s">
        <v>38</v>
      </c>
      <c r="AB10" s="3"/>
      <c r="AC10" s="3"/>
      <c r="AD10" s="38"/>
      <c r="AE10" s="35"/>
      <c r="AF10" s="35"/>
      <c r="AG10" s="35"/>
      <c r="AH10" s="49">
        <v>1</v>
      </c>
      <c r="AI10" s="49">
        <v>1</v>
      </c>
      <c r="AJ10" s="49" t="s">
        <v>38</v>
      </c>
      <c r="AK10" s="35">
        <v>1</v>
      </c>
      <c r="AL10" s="35">
        <v>1</v>
      </c>
      <c r="AM10" s="35" t="s">
        <v>38</v>
      </c>
      <c r="AN10" s="49">
        <v>1</v>
      </c>
      <c r="AO10" s="49">
        <v>1</v>
      </c>
      <c r="AP10" s="49" t="s">
        <v>38</v>
      </c>
      <c r="AQ10" s="35">
        <v>1</v>
      </c>
      <c r="AR10" s="35">
        <v>1</v>
      </c>
      <c r="AS10" s="35" t="s">
        <v>38</v>
      </c>
      <c r="AT10" s="49">
        <v>1</v>
      </c>
      <c r="AU10" s="49">
        <v>1</v>
      </c>
      <c r="AV10" s="49" t="s">
        <v>38</v>
      </c>
      <c r="AW10" s="35">
        <v>1</v>
      </c>
      <c r="AX10" s="35">
        <v>0</v>
      </c>
      <c r="AY10" s="35" t="s">
        <v>38</v>
      </c>
      <c r="AZ10" s="49">
        <v>1</v>
      </c>
      <c r="BA10" s="49">
        <v>1</v>
      </c>
      <c r="BB10" s="49" t="s">
        <v>38</v>
      </c>
      <c r="BC10" s="35">
        <v>1</v>
      </c>
      <c r="BD10" s="35">
        <v>1</v>
      </c>
      <c r="BE10" s="35" t="s">
        <v>38</v>
      </c>
      <c r="BF10" s="49">
        <v>1</v>
      </c>
      <c r="BG10" s="49">
        <v>1</v>
      </c>
      <c r="BH10" s="49" t="s">
        <v>38</v>
      </c>
      <c r="BI10" s="35">
        <v>1</v>
      </c>
      <c r="BJ10" s="35">
        <v>1</v>
      </c>
      <c r="BK10" s="35" t="s">
        <v>38</v>
      </c>
      <c r="BL10" s="49">
        <v>2</v>
      </c>
      <c r="BM10" s="49">
        <v>1</v>
      </c>
      <c r="BN10" s="49" t="s">
        <v>38</v>
      </c>
      <c r="BO10" s="35">
        <v>1</v>
      </c>
      <c r="BP10" s="35">
        <v>1</v>
      </c>
      <c r="BQ10" s="35" t="s">
        <v>38</v>
      </c>
      <c r="BR10" s="49">
        <v>1</v>
      </c>
      <c r="BS10" s="49">
        <v>1</v>
      </c>
      <c r="BT10" s="49" t="s">
        <v>38</v>
      </c>
      <c r="BU10" s="35">
        <v>1</v>
      </c>
      <c r="BV10" s="35">
        <v>1</v>
      </c>
      <c r="BW10" s="35" t="s">
        <v>38</v>
      </c>
    </row>
    <row r="11" spans="1:75" x14ac:dyDescent="0.25">
      <c r="A11" s="44">
        <v>10</v>
      </c>
      <c r="B11" s="44" t="s">
        <v>55</v>
      </c>
      <c r="C11" s="44" t="s">
        <v>56</v>
      </c>
      <c r="D11" s="49"/>
      <c r="E11" s="49"/>
      <c r="F11" s="49"/>
      <c r="G11" s="35"/>
      <c r="H11" s="35"/>
      <c r="I11" s="35"/>
      <c r="J11" s="49"/>
      <c r="K11" s="49"/>
      <c r="L11" s="49"/>
      <c r="M11" s="35"/>
      <c r="N11" s="35"/>
      <c r="O11" s="35"/>
      <c r="P11" s="49"/>
      <c r="Q11" s="49"/>
      <c r="R11" s="49"/>
      <c r="S11" s="35">
        <v>1</v>
      </c>
      <c r="T11" s="35">
        <v>1</v>
      </c>
      <c r="U11" s="35"/>
      <c r="V11" s="49"/>
      <c r="W11" s="49"/>
      <c r="X11" s="49"/>
      <c r="Y11" s="33">
        <v>1</v>
      </c>
      <c r="Z11" s="33">
        <v>1</v>
      </c>
      <c r="AA11" s="35"/>
      <c r="AB11" s="49"/>
      <c r="AC11" s="49"/>
      <c r="AD11" s="49"/>
      <c r="AE11" s="3"/>
      <c r="AF11" s="3"/>
      <c r="AG11" s="38"/>
      <c r="AH11" s="49">
        <v>1</v>
      </c>
      <c r="AI11" s="49">
        <v>1</v>
      </c>
      <c r="AJ11" s="49" t="s">
        <v>56</v>
      </c>
      <c r="AK11" s="35"/>
      <c r="AL11" s="35"/>
      <c r="AM11" s="35"/>
      <c r="AN11" s="49"/>
      <c r="AO11" s="49"/>
      <c r="AP11" s="49"/>
      <c r="AQ11" s="35"/>
      <c r="AR11" s="35"/>
      <c r="AS11" s="35"/>
      <c r="AT11" s="49">
        <v>1</v>
      </c>
      <c r="AU11" s="49">
        <v>1</v>
      </c>
      <c r="AV11" s="49"/>
      <c r="AW11" s="35"/>
      <c r="AX11" s="35"/>
      <c r="AY11" s="35"/>
      <c r="AZ11" s="49"/>
      <c r="BA11" s="49"/>
      <c r="BB11" s="49"/>
      <c r="BC11" s="35"/>
      <c r="BD11" s="35"/>
      <c r="BE11" s="35"/>
      <c r="BF11" s="49"/>
      <c r="BG11" s="49"/>
      <c r="BH11" s="49"/>
      <c r="BI11" s="35"/>
      <c r="BJ11" s="35"/>
      <c r="BK11" s="35"/>
      <c r="BL11" s="49">
        <v>1</v>
      </c>
      <c r="BM11" s="49">
        <v>1</v>
      </c>
      <c r="BN11" s="49" t="s">
        <v>56</v>
      </c>
      <c r="BO11" s="35"/>
      <c r="BP11" s="35"/>
      <c r="BQ11" s="35"/>
      <c r="BR11" s="49"/>
      <c r="BS11" s="49"/>
      <c r="BT11" s="49"/>
      <c r="BU11" s="35"/>
      <c r="BV11" s="35"/>
      <c r="BW11" s="35"/>
    </row>
    <row r="12" spans="1:75" x14ac:dyDescent="0.25">
      <c r="A12" s="44">
        <v>11</v>
      </c>
      <c r="B12" s="44" t="s">
        <v>57</v>
      </c>
      <c r="C12" s="44" t="s">
        <v>56</v>
      </c>
      <c r="D12" s="49">
        <v>1</v>
      </c>
      <c r="E12" s="49">
        <v>1</v>
      </c>
      <c r="F12" s="49" t="s">
        <v>56</v>
      </c>
      <c r="G12" s="35">
        <v>1</v>
      </c>
      <c r="H12" s="35">
        <v>1</v>
      </c>
      <c r="I12" s="35" t="s">
        <v>56</v>
      </c>
      <c r="J12" s="49">
        <v>1</v>
      </c>
      <c r="K12" s="49">
        <v>1</v>
      </c>
      <c r="L12" s="49" t="s">
        <v>56</v>
      </c>
      <c r="M12" s="35">
        <v>1</v>
      </c>
      <c r="N12" s="35">
        <v>1</v>
      </c>
      <c r="O12" s="35" t="s">
        <v>56</v>
      </c>
      <c r="P12" s="49">
        <v>1</v>
      </c>
      <c r="Q12" s="49">
        <v>1</v>
      </c>
      <c r="R12" s="49" t="s">
        <v>56</v>
      </c>
      <c r="S12" s="35">
        <v>1</v>
      </c>
      <c r="T12" s="35">
        <v>1</v>
      </c>
      <c r="U12" s="35" t="s">
        <v>56</v>
      </c>
      <c r="V12" s="49">
        <v>1</v>
      </c>
      <c r="W12" s="49">
        <v>1</v>
      </c>
      <c r="X12" s="49" t="s">
        <v>56</v>
      </c>
      <c r="Y12" s="33">
        <v>1</v>
      </c>
      <c r="Z12" s="33">
        <v>1</v>
      </c>
      <c r="AA12" s="35" t="s">
        <v>56</v>
      </c>
      <c r="AB12" s="49">
        <v>1</v>
      </c>
      <c r="AC12" s="49">
        <v>1</v>
      </c>
      <c r="AD12" s="49" t="s">
        <v>56</v>
      </c>
      <c r="AE12" s="33">
        <v>1</v>
      </c>
      <c r="AF12" s="33">
        <v>1</v>
      </c>
      <c r="AG12" s="35" t="s">
        <v>56</v>
      </c>
      <c r="AH12" s="3"/>
      <c r="AI12" s="3"/>
      <c r="AJ12" s="38"/>
      <c r="AK12" s="35">
        <v>1</v>
      </c>
      <c r="AL12" s="35">
        <v>1</v>
      </c>
      <c r="AM12" s="35" t="s">
        <v>56</v>
      </c>
      <c r="AN12" s="49">
        <v>1</v>
      </c>
      <c r="AO12" s="49">
        <v>1</v>
      </c>
      <c r="AP12" s="49" t="s">
        <v>56</v>
      </c>
      <c r="AQ12" s="35">
        <v>1</v>
      </c>
      <c r="AR12" s="35">
        <v>1</v>
      </c>
      <c r="AS12" s="35" t="s">
        <v>56</v>
      </c>
      <c r="AT12" s="49">
        <v>1</v>
      </c>
      <c r="AU12" s="49">
        <v>1</v>
      </c>
      <c r="AV12" s="49" t="s">
        <v>56</v>
      </c>
      <c r="AW12" s="35">
        <v>1</v>
      </c>
      <c r="AX12" s="35">
        <v>1</v>
      </c>
      <c r="AY12" s="35" t="s">
        <v>56</v>
      </c>
      <c r="AZ12" s="49">
        <v>1</v>
      </c>
      <c r="BA12" s="49">
        <v>1</v>
      </c>
      <c r="BB12" s="49" t="s">
        <v>56</v>
      </c>
      <c r="BC12" s="35">
        <v>1</v>
      </c>
      <c r="BD12" s="35">
        <v>1</v>
      </c>
      <c r="BE12" s="35" t="s">
        <v>56</v>
      </c>
      <c r="BF12" s="49">
        <v>1</v>
      </c>
      <c r="BG12" s="49">
        <v>1</v>
      </c>
      <c r="BH12" s="49" t="s">
        <v>56</v>
      </c>
      <c r="BI12" s="35">
        <v>1</v>
      </c>
      <c r="BJ12" s="35">
        <v>1</v>
      </c>
      <c r="BK12" s="35" t="s">
        <v>56</v>
      </c>
      <c r="BL12" s="49"/>
      <c r="BM12" s="49"/>
      <c r="BN12" s="49"/>
      <c r="BO12" s="35">
        <v>1</v>
      </c>
      <c r="BP12" s="35">
        <v>1</v>
      </c>
      <c r="BQ12" s="35" t="s">
        <v>56</v>
      </c>
      <c r="BR12" s="49">
        <v>1</v>
      </c>
      <c r="BS12" s="49">
        <v>1</v>
      </c>
      <c r="BT12" s="49" t="s">
        <v>56</v>
      </c>
      <c r="BU12" s="35">
        <v>2</v>
      </c>
      <c r="BV12" s="35">
        <v>1</v>
      </c>
      <c r="BW12" s="35" t="s">
        <v>56</v>
      </c>
    </row>
    <row r="13" spans="1:75" x14ac:dyDescent="0.25">
      <c r="A13" s="44">
        <v>12</v>
      </c>
      <c r="B13" s="44" t="s">
        <v>35</v>
      </c>
      <c r="C13" s="44" t="s">
        <v>39</v>
      </c>
      <c r="D13" s="49"/>
      <c r="E13" s="49"/>
      <c r="F13" s="49"/>
      <c r="G13" s="35">
        <v>1</v>
      </c>
      <c r="H13" s="35">
        <v>1</v>
      </c>
      <c r="I13" s="35" t="s">
        <v>39</v>
      </c>
      <c r="J13" s="49">
        <v>1</v>
      </c>
      <c r="K13" s="49">
        <v>1</v>
      </c>
      <c r="L13" s="49" t="s">
        <v>39</v>
      </c>
      <c r="M13" s="35">
        <v>1</v>
      </c>
      <c r="N13" s="35">
        <v>1</v>
      </c>
      <c r="O13" s="35" t="s">
        <v>39</v>
      </c>
      <c r="P13" s="49">
        <v>1</v>
      </c>
      <c r="Q13" s="49">
        <v>1</v>
      </c>
      <c r="R13" s="49" t="s">
        <v>39</v>
      </c>
      <c r="S13" s="35">
        <v>1</v>
      </c>
      <c r="T13" s="35">
        <v>1</v>
      </c>
      <c r="U13" s="35" t="s">
        <v>39</v>
      </c>
      <c r="V13" s="49"/>
      <c r="W13" s="49"/>
      <c r="X13" s="49"/>
      <c r="Y13" s="35">
        <v>1</v>
      </c>
      <c r="Z13" s="35">
        <v>1</v>
      </c>
      <c r="AA13" s="35" t="s">
        <v>39</v>
      </c>
      <c r="AB13" s="49">
        <v>1</v>
      </c>
      <c r="AC13" s="49">
        <v>1</v>
      </c>
      <c r="AD13" s="49" t="s">
        <v>39</v>
      </c>
      <c r="AE13" s="35"/>
      <c r="AF13" s="35"/>
      <c r="AG13" s="35"/>
      <c r="AH13" s="49">
        <v>1</v>
      </c>
      <c r="AI13" s="49">
        <v>1</v>
      </c>
      <c r="AJ13" s="49" t="s">
        <v>39</v>
      </c>
      <c r="AK13" s="3"/>
      <c r="AL13" s="3"/>
      <c r="AM13" s="38"/>
      <c r="AN13" s="49">
        <v>1</v>
      </c>
      <c r="AO13" s="49">
        <v>1</v>
      </c>
      <c r="AP13" s="49" t="s">
        <v>39</v>
      </c>
      <c r="AQ13" s="35">
        <v>1</v>
      </c>
      <c r="AR13" s="35">
        <v>1</v>
      </c>
      <c r="AS13" s="35" t="s">
        <v>39</v>
      </c>
      <c r="AT13" s="49">
        <v>1</v>
      </c>
      <c r="AU13" s="49">
        <v>1</v>
      </c>
      <c r="AV13" s="49" t="s">
        <v>39</v>
      </c>
      <c r="AW13" s="35">
        <v>1</v>
      </c>
      <c r="AX13" s="35">
        <v>1</v>
      </c>
      <c r="AY13" s="35" t="s">
        <v>39</v>
      </c>
      <c r="AZ13" s="49"/>
      <c r="BA13" s="49"/>
      <c r="BB13" s="49"/>
      <c r="BC13" s="35">
        <v>1</v>
      </c>
      <c r="BD13" s="35">
        <v>1</v>
      </c>
      <c r="BE13" s="35" t="s">
        <v>39</v>
      </c>
      <c r="BF13" s="49"/>
      <c r="BG13" s="49"/>
      <c r="BH13" s="49"/>
      <c r="BI13" s="35"/>
      <c r="BJ13" s="35"/>
      <c r="BK13" s="35"/>
      <c r="BL13" s="49">
        <v>1</v>
      </c>
      <c r="BM13" s="49">
        <v>1</v>
      </c>
      <c r="BN13" s="49" t="s">
        <v>39</v>
      </c>
      <c r="BO13" s="35"/>
      <c r="BP13" s="35"/>
      <c r="BQ13" s="35"/>
      <c r="BR13" s="49">
        <v>1</v>
      </c>
      <c r="BS13" s="49">
        <v>1</v>
      </c>
      <c r="BT13" s="49" t="s">
        <v>39</v>
      </c>
      <c r="BU13" s="35"/>
      <c r="BV13" s="35"/>
      <c r="BW13" s="35"/>
    </row>
    <row r="14" spans="1:75" x14ac:dyDescent="0.25">
      <c r="A14" s="44">
        <v>13</v>
      </c>
      <c r="B14" s="44" t="s">
        <v>32</v>
      </c>
      <c r="C14" s="44" t="s">
        <v>4</v>
      </c>
      <c r="D14" s="49">
        <v>1</v>
      </c>
      <c r="E14" s="49">
        <v>1</v>
      </c>
      <c r="F14" s="49" t="s">
        <v>4</v>
      </c>
      <c r="G14" s="35"/>
      <c r="H14" s="35"/>
      <c r="I14" s="35"/>
      <c r="J14" s="49">
        <v>1</v>
      </c>
      <c r="K14" s="49">
        <v>1</v>
      </c>
      <c r="L14" s="49" t="s">
        <v>4</v>
      </c>
      <c r="M14" s="35">
        <v>1</v>
      </c>
      <c r="N14" s="35">
        <v>0.5</v>
      </c>
      <c r="O14" s="35" t="s">
        <v>4</v>
      </c>
      <c r="P14" s="49">
        <v>1</v>
      </c>
      <c r="Q14" s="49">
        <v>1</v>
      </c>
      <c r="R14" s="49" t="s">
        <v>4</v>
      </c>
      <c r="S14" s="35">
        <v>1</v>
      </c>
      <c r="T14" s="35">
        <v>1</v>
      </c>
      <c r="U14" s="35" t="s">
        <v>4</v>
      </c>
      <c r="V14" s="49">
        <v>1</v>
      </c>
      <c r="W14" s="49">
        <v>1</v>
      </c>
      <c r="X14" s="49" t="s">
        <v>4</v>
      </c>
      <c r="Y14" s="35">
        <v>1</v>
      </c>
      <c r="Z14" s="35">
        <v>1</v>
      </c>
      <c r="AA14" s="35" t="s">
        <v>4</v>
      </c>
      <c r="AB14" s="49">
        <v>1</v>
      </c>
      <c r="AC14" s="49">
        <v>1</v>
      </c>
      <c r="AD14" s="49" t="s">
        <v>4</v>
      </c>
      <c r="AE14" s="33"/>
      <c r="AF14" s="33"/>
      <c r="AG14" s="35"/>
      <c r="AH14" s="49">
        <v>1</v>
      </c>
      <c r="AI14" s="49">
        <v>1</v>
      </c>
      <c r="AJ14" s="49" t="s">
        <v>4</v>
      </c>
      <c r="AK14" s="35">
        <v>1</v>
      </c>
      <c r="AL14" s="35">
        <v>1</v>
      </c>
      <c r="AM14" s="35" t="s">
        <v>4</v>
      </c>
      <c r="AN14" s="3"/>
      <c r="AO14" s="3"/>
      <c r="AP14" s="38"/>
      <c r="AQ14" s="35">
        <v>1</v>
      </c>
      <c r="AR14" s="35">
        <v>1</v>
      </c>
      <c r="AS14" s="35" t="s">
        <v>4</v>
      </c>
      <c r="AT14" s="49">
        <v>1</v>
      </c>
      <c r="AU14" s="49">
        <v>1</v>
      </c>
      <c r="AV14" s="49" t="s">
        <v>4</v>
      </c>
      <c r="AW14" s="35">
        <v>1</v>
      </c>
      <c r="AX14" s="35">
        <v>1</v>
      </c>
      <c r="AY14" s="35" t="s">
        <v>4</v>
      </c>
      <c r="AZ14" s="49">
        <v>1</v>
      </c>
      <c r="BA14" s="49">
        <v>1</v>
      </c>
      <c r="BB14" s="49" t="s">
        <v>4</v>
      </c>
      <c r="BC14" s="35">
        <v>1</v>
      </c>
      <c r="BD14" s="35">
        <v>1</v>
      </c>
      <c r="BE14" s="35" t="s">
        <v>4</v>
      </c>
      <c r="BF14" s="49">
        <v>1</v>
      </c>
      <c r="BG14" s="49">
        <v>1</v>
      </c>
      <c r="BH14" s="49" t="s">
        <v>4</v>
      </c>
      <c r="BI14" s="35">
        <v>1</v>
      </c>
      <c r="BJ14" s="35">
        <v>1</v>
      </c>
      <c r="BK14" s="35" t="s">
        <v>4</v>
      </c>
      <c r="BL14" s="49">
        <v>1</v>
      </c>
      <c r="BM14" s="49">
        <v>1</v>
      </c>
      <c r="BN14" s="49" t="s">
        <v>4</v>
      </c>
      <c r="BO14" s="35">
        <v>1</v>
      </c>
      <c r="BP14" s="35">
        <v>1</v>
      </c>
      <c r="BQ14" s="35" t="s">
        <v>4</v>
      </c>
      <c r="BR14" s="49">
        <v>1</v>
      </c>
      <c r="BS14" s="49">
        <v>1</v>
      </c>
      <c r="BT14" s="49" t="s">
        <v>4</v>
      </c>
      <c r="BU14" s="35"/>
      <c r="BV14" s="35"/>
      <c r="BW14" s="35"/>
    </row>
    <row r="15" spans="1:75" x14ac:dyDescent="0.25">
      <c r="A15" s="44">
        <v>14</v>
      </c>
      <c r="B15" s="44" t="s">
        <v>11</v>
      </c>
      <c r="C15" s="45" t="s">
        <v>12</v>
      </c>
      <c r="D15" s="49"/>
      <c r="E15" s="49"/>
      <c r="F15" s="50"/>
      <c r="G15" s="35">
        <v>1</v>
      </c>
      <c r="H15" s="35">
        <v>1</v>
      </c>
      <c r="I15" s="34"/>
      <c r="J15" s="49">
        <v>1</v>
      </c>
      <c r="K15" s="49">
        <v>1</v>
      </c>
      <c r="L15" s="50"/>
      <c r="M15" s="35">
        <v>1</v>
      </c>
      <c r="N15" s="35">
        <v>1</v>
      </c>
      <c r="O15" s="34"/>
      <c r="P15" s="49">
        <v>1</v>
      </c>
      <c r="Q15" s="49">
        <v>1</v>
      </c>
      <c r="R15" s="50"/>
      <c r="S15" s="35">
        <v>1</v>
      </c>
      <c r="T15" s="35">
        <v>1</v>
      </c>
      <c r="U15" s="34" t="s">
        <v>12</v>
      </c>
      <c r="V15" s="49"/>
      <c r="W15" s="49"/>
      <c r="X15" s="50"/>
      <c r="Y15" s="35">
        <v>1</v>
      </c>
      <c r="Z15" s="35">
        <v>1</v>
      </c>
      <c r="AA15" s="34" t="s">
        <v>12</v>
      </c>
      <c r="AB15" s="49">
        <v>1</v>
      </c>
      <c r="AC15" s="49">
        <v>1</v>
      </c>
      <c r="AD15" s="50"/>
      <c r="AE15" s="35"/>
      <c r="AF15" s="35"/>
      <c r="AG15" s="34"/>
      <c r="AH15" s="49">
        <v>1</v>
      </c>
      <c r="AI15" s="49">
        <v>1</v>
      </c>
      <c r="AJ15" s="50" t="s">
        <v>12</v>
      </c>
      <c r="AK15" s="33">
        <v>1</v>
      </c>
      <c r="AL15" s="33">
        <v>1</v>
      </c>
      <c r="AM15" s="34"/>
      <c r="AN15" s="49">
        <v>1</v>
      </c>
      <c r="AO15" s="49">
        <v>1</v>
      </c>
      <c r="AP15" s="50"/>
      <c r="AQ15" s="3"/>
      <c r="AR15" s="3"/>
      <c r="AS15" s="38"/>
      <c r="AT15" s="49">
        <v>1</v>
      </c>
      <c r="AU15" s="49">
        <v>1</v>
      </c>
      <c r="AV15" s="50"/>
      <c r="AW15" s="34"/>
      <c r="AX15" s="34"/>
      <c r="AY15" s="34"/>
      <c r="AZ15" s="49">
        <v>1</v>
      </c>
      <c r="BA15" s="49">
        <v>1</v>
      </c>
      <c r="BB15" s="50" t="s">
        <v>12</v>
      </c>
      <c r="BC15" s="35"/>
      <c r="BD15" s="35"/>
      <c r="BE15" s="34"/>
      <c r="BF15" s="49"/>
      <c r="BG15" s="49"/>
      <c r="BH15" s="50"/>
      <c r="BI15" s="35">
        <v>1</v>
      </c>
      <c r="BJ15" s="35">
        <v>1</v>
      </c>
      <c r="BK15" s="34"/>
      <c r="BL15" s="49">
        <v>1</v>
      </c>
      <c r="BM15" s="49">
        <v>1</v>
      </c>
      <c r="BN15" s="50"/>
      <c r="BO15" s="35"/>
      <c r="BP15" s="35"/>
      <c r="BQ15" s="34"/>
      <c r="BR15" s="49"/>
      <c r="BS15" s="49"/>
      <c r="BT15" s="50"/>
      <c r="BU15" s="35">
        <v>1</v>
      </c>
      <c r="BV15" s="35">
        <v>0</v>
      </c>
      <c r="BW15" s="34"/>
    </row>
    <row r="16" spans="1:75" x14ac:dyDescent="0.25">
      <c r="A16" s="44">
        <v>15</v>
      </c>
      <c r="B16" s="44" t="s">
        <v>13</v>
      </c>
      <c r="C16" s="45" t="s">
        <v>12</v>
      </c>
      <c r="D16" s="49">
        <v>1</v>
      </c>
      <c r="E16" s="49">
        <v>1</v>
      </c>
      <c r="F16" s="50" t="s">
        <v>12</v>
      </c>
      <c r="G16" s="35">
        <v>1</v>
      </c>
      <c r="H16" s="35">
        <v>1</v>
      </c>
      <c r="I16" s="34" t="s">
        <v>12</v>
      </c>
      <c r="J16" s="49">
        <v>1</v>
      </c>
      <c r="K16" s="49">
        <v>1</v>
      </c>
      <c r="L16" s="50" t="s">
        <v>12</v>
      </c>
      <c r="M16" s="35">
        <v>1</v>
      </c>
      <c r="N16" s="35">
        <v>1</v>
      </c>
      <c r="O16" s="34" t="s">
        <v>12</v>
      </c>
      <c r="P16" s="49">
        <v>1</v>
      </c>
      <c r="Q16" s="49">
        <v>1</v>
      </c>
      <c r="R16" s="50" t="s">
        <v>12</v>
      </c>
      <c r="S16" s="35">
        <v>1</v>
      </c>
      <c r="T16" s="35">
        <v>1</v>
      </c>
      <c r="U16" s="34"/>
      <c r="V16" s="49">
        <v>1</v>
      </c>
      <c r="W16" s="49">
        <v>1</v>
      </c>
      <c r="X16" s="50" t="s">
        <v>12</v>
      </c>
      <c r="Y16" s="35">
        <v>1</v>
      </c>
      <c r="Z16" s="35">
        <v>1</v>
      </c>
      <c r="AA16" s="34"/>
      <c r="AB16" s="49">
        <v>1</v>
      </c>
      <c r="AC16" s="49">
        <v>1</v>
      </c>
      <c r="AD16" s="50" t="s">
        <v>12</v>
      </c>
      <c r="AE16" s="35">
        <v>1</v>
      </c>
      <c r="AF16" s="35">
        <v>1</v>
      </c>
      <c r="AG16" s="34" t="s">
        <v>12</v>
      </c>
      <c r="AH16" s="49">
        <v>1</v>
      </c>
      <c r="AI16" s="49">
        <v>1</v>
      </c>
      <c r="AJ16" s="50"/>
      <c r="AK16" s="33">
        <v>1</v>
      </c>
      <c r="AL16" s="33">
        <v>1</v>
      </c>
      <c r="AM16" s="34" t="s">
        <v>12</v>
      </c>
      <c r="AN16" s="49">
        <v>1</v>
      </c>
      <c r="AO16" s="49">
        <v>1</v>
      </c>
      <c r="AP16" s="50"/>
      <c r="AQ16" s="33">
        <v>1</v>
      </c>
      <c r="AR16" s="33">
        <v>1</v>
      </c>
      <c r="AS16" s="34"/>
      <c r="AT16" s="3"/>
      <c r="AU16" s="3"/>
      <c r="AV16" s="38"/>
      <c r="AW16" s="34">
        <v>1</v>
      </c>
      <c r="AX16" s="34">
        <v>1</v>
      </c>
      <c r="AY16" s="34" t="s">
        <v>12</v>
      </c>
      <c r="AZ16" s="49">
        <v>1</v>
      </c>
      <c r="BA16" s="49">
        <v>1</v>
      </c>
      <c r="BB16" s="50"/>
      <c r="BC16" s="35">
        <v>1</v>
      </c>
      <c r="BD16" s="35">
        <v>1</v>
      </c>
      <c r="BE16" s="34" t="s">
        <v>12</v>
      </c>
      <c r="BF16" s="49"/>
      <c r="BG16" s="49"/>
      <c r="BH16" s="50"/>
      <c r="BI16" s="35">
        <v>1</v>
      </c>
      <c r="BJ16" s="35">
        <v>1</v>
      </c>
      <c r="BK16" s="34" t="s">
        <v>12</v>
      </c>
      <c r="BL16" s="49">
        <v>1</v>
      </c>
      <c r="BM16" s="49">
        <v>1</v>
      </c>
      <c r="BN16" s="50" t="s">
        <v>12</v>
      </c>
      <c r="BO16" s="35">
        <v>1</v>
      </c>
      <c r="BP16" s="35">
        <v>1</v>
      </c>
      <c r="BQ16" s="34" t="s">
        <v>12</v>
      </c>
      <c r="BR16" s="49">
        <v>1</v>
      </c>
      <c r="BS16" s="49">
        <v>1</v>
      </c>
      <c r="BT16" s="50" t="s">
        <v>12</v>
      </c>
      <c r="BU16" s="35">
        <v>1</v>
      </c>
      <c r="BV16" s="35">
        <v>1</v>
      </c>
      <c r="BW16" s="34" t="s">
        <v>12</v>
      </c>
    </row>
    <row r="17" spans="1:75" x14ac:dyDescent="0.25">
      <c r="A17" s="44">
        <v>16</v>
      </c>
      <c r="B17" s="44" t="s">
        <v>43</v>
      </c>
      <c r="C17" s="45" t="s">
        <v>44</v>
      </c>
      <c r="D17" s="49">
        <v>1</v>
      </c>
      <c r="E17" s="49">
        <v>1</v>
      </c>
      <c r="F17" s="50" t="s">
        <v>44</v>
      </c>
      <c r="G17" s="35"/>
      <c r="H17" s="35"/>
      <c r="I17" s="34"/>
      <c r="J17" s="49">
        <v>1</v>
      </c>
      <c r="K17" s="49">
        <v>1</v>
      </c>
      <c r="L17" s="50" t="s">
        <v>44</v>
      </c>
      <c r="M17" s="35">
        <v>1</v>
      </c>
      <c r="N17" s="35">
        <v>0.5</v>
      </c>
      <c r="O17" s="34" t="s">
        <v>44</v>
      </c>
      <c r="P17" s="49">
        <v>1</v>
      </c>
      <c r="Q17" s="49">
        <v>1</v>
      </c>
      <c r="R17" s="50" t="s">
        <v>44</v>
      </c>
      <c r="S17" s="35">
        <v>1</v>
      </c>
      <c r="T17" s="35">
        <v>1</v>
      </c>
      <c r="U17" s="34" t="s">
        <v>44</v>
      </c>
      <c r="V17" s="49">
        <v>1</v>
      </c>
      <c r="W17" s="49">
        <v>1</v>
      </c>
      <c r="X17" s="50" t="s">
        <v>44</v>
      </c>
      <c r="Y17" s="35">
        <v>1</v>
      </c>
      <c r="Z17" s="35">
        <v>1</v>
      </c>
      <c r="AA17" s="34" t="s">
        <v>44</v>
      </c>
      <c r="AB17" s="49">
        <v>1</v>
      </c>
      <c r="AC17" s="49">
        <v>0</v>
      </c>
      <c r="AD17" s="50"/>
      <c r="AE17" s="35"/>
      <c r="AF17" s="35"/>
      <c r="AG17" s="34"/>
      <c r="AH17" s="49">
        <v>1</v>
      </c>
      <c r="AI17" s="49">
        <v>1</v>
      </c>
      <c r="AJ17" s="50" t="s">
        <v>44</v>
      </c>
      <c r="AK17" s="33">
        <v>1</v>
      </c>
      <c r="AL17" s="33">
        <v>1</v>
      </c>
      <c r="AM17" s="34" t="s">
        <v>44</v>
      </c>
      <c r="AN17" s="49">
        <v>1</v>
      </c>
      <c r="AO17" s="49">
        <v>1</v>
      </c>
      <c r="AP17" s="50" t="s">
        <v>44</v>
      </c>
      <c r="AQ17" s="33"/>
      <c r="AR17" s="33"/>
      <c r="AS17" s="34"/>
      <c r="AT17" s="49">
        <v>1</v>
      </c>
      <c r="AU17" s="49">
        <v>1</v>
      </c>
      <c r="AV17" s="50" t="s">
        <v>44</v>
      </c>
      <c r="AW17" s="3"/>
      <c r="AX17" s="3"/>
      <c r="AY17" s="38"/>
      <c r="AZ17" s="49"/>
      <c r="BA17" s="49"/>
      <c r="BB17" s="50"/>
      <c r="BC17" s="35">
        <v>1</v>
      </c>
      <c r="BD17" s="35">
        <v>1</v>
      </c>
      <c r="BE17" s="34" t="s">
        <v>44</v>
      </c>
      <c r="BF17" s="49">
        <v>1</v>
      </c>
      <c r="BG17" s="49">
        <v>0.5</v>
      </c>
      <c r="BH17" s="50" t="s">
        <v>44</v>
      </c>
      <c r="BI17" s="35">
        <v>1</v>
      </c>
      <c r="BJ17" s="35">
        <v>1</v>
      </c>
      <c r="BK17" s="34" t="s">
        <v>44</v>
      </c>
      <c r="BL17" s="49">
        <v>1</v>
      </c>
      <c r="BM17" s="49">
        <v>1</v>
      </c>
      <c r="BN17" s="50" t="s">
        <v>44</v>
      </c>
      <c r="BO17" s="35">
        <v>1</v>
      </c>
      <c r="BP17" s="35">
        <v>1</v>
      </c>
      <c r="BQ17" s="34" t="s">
        <v>44</v>
      </c>
      <c r="BR17" s="49">
        <v>1</v>
      </c>
      <c r="BS17" s="49">
        <v>1</v>
      </c>
      <c r="BT17" s="50" t="s">
        <v>44</v>
      </c>
      <c r="BU17" s="35">
        <v>1</v>
      </c>
      <c r="BV17" s="35">
        <v>0</v>
      </c>
      <c r="BW17" s="34"/>
    </row>
    <row r="18" spans="1:75" x14ac:dyDescent="0.25">
      <c r="A18" s="44">
        <v>17</v>
      </c>
      <c r="B18" s="44" t="s">
        <v>58</v>
      </c>
      <c r="C18" s="44" t="s">
        <v>12</v>
      </c>
      <c r="D18" s="49"/>
      <c r="E18" s="49"/>
      <c r="F18" s="49"/>
      <c r="G18" s="35">
        <v>1</v>
      </c>
      <c r="H18" s="35">
        <v>1</v>
      </c>
      <c r="I18" s="35"/>
      <c r="J18" s="49">
        <v>1</v>
      </c>
      <c r="K18" s="49">
        <v>1</v>
      </c>
      <c r="L18" s="49"/>
      <c r="M18" s="35"/>
      <c r="N18" s="35"/>
      <c r="O18" s="35"/>
      <c r="P18" s="49"/>
      <c r="Q18" s="49"/>
      <c r="R18" s="49"/>
      <c r="S18" s="35">
        <v>1</v>
      </c>
      <c r="T18" s="35">
        <v>1</v>
      </c>
      <c r="U18" s="35"/>
      <c r="V18" s="49"/>
      <c r="W18" s="49"/>
      <c r="X18" s="49"/>
      <c r="Y18" s="35">
        <v>1</v>
      </c>
      <c r="Z18" s="35">
        <v>1</v>
      </c>
      <c r="AA18" s="35"/>
      <c r="AB18" s="49">
        <v>1</v>
      </c>
      <c r="AC18" s="49">
        <v>1</v>
      </c>
      <c r="AD18" s="49"/>
      <c r="AE18" s="35"/>
      <c r="AF18" s="35"/>
      <c r="AG18" s="35"/>
      <c r="AH18" s="49">
        <v>1</v>
      </c>
      <c r="AI18" s="49">
        <v>1</v>
      </c>
      <c r="AJ18" s="49"/>
      <c r="AK18" s="35"/>
      <c r="AL18" s="35"/>
      <c r="AM18" s="35"/>
      <c r="AN18" s="49">
        <v>1</v>
      </c>
      <c r="AO18" s="49">
        <v>1</v>
      </c>
      <c r="AP18" s="49" t="s">
        <v>12</v>
      </c>
      <c r="AQ18" s="35">
        <v>1</v>
      </c>
      <c r="AR18" s="35">
        <v>1</v>
      </c>
      <c r="AS18" s="35" t="s">
        <v>12</v>
      </c>
      <c r="AT18" s="49">
        <v>1</v>
      </c>
      <c r="AU18" s="49">
        <v>1</v>
      </c>
      <c r="AV18" s="49" t="s">
        <v>12</v>
      </c>
      <c r="AW18" s="35"/>
      <c r="AX18" s="35"/>
      <c r="AY18" s="35"/>
      <c r="AZ18" s="3"/>
      <c r="BA18" s="3"/>
      <c r="BB18" s="38"/>
      <c r="BC18" s="35">
        <v>1</v>
      </c>
      <c r="BD18" s="35">
        <v>1</v>
      </c>
      <c r="BE18" s="35"/>
      <c r="BF18" s="49"/>
      <c r="BG18" s="49"/>
      <c r="BH18" s="49"/>
      <c r="BI18" s="35"/>
      <c r="BJ18" s="35"/>
      <c r="BK18" s="35"/>
      <c r="BL18" s="49">
        <v>1</v>
      </c>
      <c r="BM18" s="49">
        <v>1</v>
      </c>
      <c r="BN18" s="49"/>
      <c r="BO18" s="35"/>
      <c r="BP18" s="35"/>
      <c r="BQ18" s="35"/>
      <c r="BR18" s="49">
        <v>1</v>
      </c>
      <c r="BS18" s="49">
        <v>1</v>
      </c>
      <c r="BT18" s="49"/>
      <c r="BU18" s="35"/>
      <c r="BV18" s="35"/>
      <c r="BW18" s="35"/>
    </row>
    <row r="19" spans="1:75" x14ac:dyDescent="0.25">
      <c r="A19" s="44">
        <v>18</v>
      </c>
      <c r="B19" s="44" t="s">
        <v>6</v>
      </c>
      <c r="C19" s="44" t="s">
        <v>4</v>
      </c>
      <c r="D19" s="49"/>
      <c r="E19" s="49"/>
      <c r="F19" s="49"/>
      <c r="G19" s="35">
        <v>1</v>
      </c>
      <c r="H19" s="35">
        <v>1</v>
      </c>
      <c r="I19" s="35" t="s">
        <v>4</v>
      </c>
      <c r="J19" s="49">
        <v>1</v>
      </c>
      <c r="K19" s="49">
        <v>1</v>
      </c>
      <c r="L19" s="49" t="s">
        <v>4</v>
      </c>
      <c r="M19" s="35"/>
      <c r="N19" s="35"/>
      <c r="O19" s="35"/>
      <c r="P19" s="49"/>
      <c r="Q19" s="49"/>
      <c r="R19" s="49"/>
      <c r="S19" s="35">
        <v>1</v>
      </c>
      <c r="T19" s="35">
        <v>1</v>
      </c>
      <c r="U19" s="35" t="s">
        <v>4</v>
      </c>
      <c r="V19" s="49">
        <v>1</v>
      </c>
      <c r="W19" s="49">
        <v>1</v>
      </c>
      <c r="X19" s="49" t="s">
        <v>4</v>
      </c>
      <c r="Y19" s="35">
        <v>1</v>
      </c>
      <c r="Z19" s="35">
        <v>1</v>
      </c>
      <c r="AA19" s="35" t="s">
        <v>4</v>
      </c>
      <c r="AB19" s="49">
        <v>1</v>
      </c>
      <c r="AC19" s="49">
        <v>1</v>
      </c>
      <c r="AD19" s="49" t="s">
        <v>4</v>
      </c>
      <c r="AE19" s="35"/>
      <c r="AF19" s="35"/>
      <c r="AG19" s="35"/>
      <c r="AH19" s="49">
        <v>1</v>
      </c>
      <c r="AI19" s="49">
        <v>1</v>
      </c>
      <c r="AJ19" s="49" t="s">
        <v>4</v>
      </c>
      <c r="AK19" s="35">
        <v>1</v>
      </c>
      <c r="AL19" s="35">
        <v>1</v>
      </c>
      <c r="AM19" s="35" t="s">
        <v>4</v>
      </c>
      <c r="AN19" s="49">
        <v>1</v>
      </c>
      <c r="AO19" s="49">
        <v>1</v>
      </c>
      <c r="AP19" s="49" t="s">
        <v>4</v>
      </c>
      <c r="AQ19" s="33"/>
      <c r="AR19" s="33"/>
      <c r="AS19" s="35"/>
      <c r="AT19" s="49">
        <v>1</v>
      </c>
      <c r="AU19" s="49">
        <v>1</v>
      </c>
      <c r="AV19" s="49" t="s">
        <v>4</v>
      </c>
      <c r="AW19" s="35">
        <v>1</v>
      </c>
      <c r="AX19" s="35">
        <v>1</v>
      </c>
      <c r="AY19" s="35" t="s">
        <v>4</v>
      </c>
      <c r="AZ19" s="49">
        <v>1</v>
      </c>
      <c r="BA19" s="49">
        <v>1</v>
      </c>
      <c r="BB19" s="49" t="s">
        <v>4</v>
      </c>
      <c r="BC19" s="3"/>
      <c r="BD19" s="3"/>
      <c r="BE19" s="38"/>
      <c r="BF19" s="49">
        <v>1</v>
      </c>
      <c r="BG19" s="49">
        <v>1</v>
      </c>
      <c r="BH19" s="49" t="s">
        <v>4</v>
      </c>
      <c r="BI19" s="35"/>
      <c r="BJ19" s="35"/>
      <c r="BK19" s="35"/>
      <c r="BL19" s="49">
        <v>1</v>
      </c>
      <c r="BM19" s="49">
        <v>1</v>
      </c>
      <c r="BN19" s="49" t="s">
        <v>4</v>
      </c>
      <c r="BO19" s="35">
        <v>1</v>
      </c>
      <c r="BP19" s="35">
        <v>1</v>
      </c>
      <c r="BQ19" s="35" t="s">
        <v>4</v>
      </c>
      <c r="BR19" s="49">
        <v>1</v>
      </c>
      <c r="BS19" s="49">
        <v>1</v>
      </c>
      <c r="BT19" s="49" t="s">
        <v>4</v>
      </c>
      <c r="BU19" s="35">
        <v>1</v>
      </c>
      <c r="BV19" s="35">
        <v>1</v>
      </c>
      <c r="BW19" s="35" t="s">
        <v>4</v>
      </c>
    </row>
    <row r="20" spans="1:75" x14ac:dyDescent="0.25">
      <c r="A20" s="44">
        <v>19</v>
      </c>
      <c r="B20" s="44" t="s">
        <v>59</v>
      </c>
      <c r="C20" s="44" t="s">
        <v>60</v>
      </c>
      <c r="D20" s="49"/>
      <c r="E20" s="49"/>
      <c r="F20" s="49"/>
      <c r="G20" s="35">
        <v>1</v>
      </c>
      <c r="H20" s="35">
        <v>1</v>
      </c>
      <c r="I20" s="35"/>
      <c r="J20" s="49">
        <v>1</v>
      </c>
      <c r="K20" s="49">
        <v>1</v>
      </c>
      <c r="L20" s="49"/>
      <c r="M20" s="35">
        <v>1</v>
      </c>
      <c r="N20" s="35">
        <v>1</v>
      </c>
      <c r="O20" s="35" t="s">
        <v>60</v>
      </c>
      <c r="P20" s="49"/>
      <c r="Q20" s="49"/>
      <c r="R20" s="49"/>
      <c r="S20" s="35"/>
      <c r="T20" s="35"/>
      <c r="U20" s="35"/>
      <c r="V20" s="49"/>
      <c r="W20" s="49"/>
      <c r="X20" s="49"/>
      <c r="Y20" s="35">
        <v>1</v>
      </c>
      <c r="Z20" s="35">
        <v>1</v>
      </c>
      <c r="AA20" s="35" t="s">
        <v>60</v>
      </c>
      <c r="AB20" s="49">
        <v>1</v>
      </c>
      <c r="AC20" s="49">
        <v>1</v>
      </c>
      <c r="AD20" s="49"/>
      <c r="AE20" s="35"/>
      <c r="AF20" s="35"/>
      <c r="AG20" s="35"/>
      <c r="AH20" s="49">
        <v>2</v>
      </c>
      <c r="AI20" s="49">
        <v>1</v>
      </c>
      <c r="AJ20" s="49"/>
      <c r="AK20" s="35"/>
      <c r="AL20" s="35"/>
      <c r="AM20" s="35"/>
      <c r="AN20" s="49">
        <v>1</v>
      </c>
      <c r="AO20" s="49">
        <v>1</v>
      </c>
      <c r="AP20" s="49" t="s">
        <v>60</v>
      </c>
      <c r="AQ20" s="35"/>
      <c r="AR20" s="35"/>
      <c r="AS20" s="35"/>
      <c r="AT20" s="49"/>
      <c r="AU20" s="49"/>
      <c r="AV20" s="49"/>
      <c r="AW20" s="35">
        <v>1</v>
      </c>
      <c r="AX20" s="35">
        <v>0.5</v>
      </c>
      <c r="AY20" s="35"/>
      <c r="AZ20" s="49"/>
      <c r="BA20" s="49"/>
      <c r="BB20" s="49"/>
      <c r="BC20" s="35">
        <v>1</v>
      </c>
      <c r="BD20" s="35">
        <v>1</v>
      </c>
      <c r="BE20" s="35" t="s">
        <v>60</v>
      </c>
      <c r="BF20" s="3"/>
      <c r="BG20" s="3"/>
      <c r="BH20" s="38"/>
      <c r="BI20" s="35">
        <v>1</v>
      </c>
      <c r="BJ20" s="35">
        <v>1</v>
      </c>
      <c r="BK20" s="35" t="s">
        <v>60</v>
      </c>
      <c r="BL20" s="49">
        <v>1</v>
      </c>
      <c r="BM20" s="49">
        <v>1</v>
      </c>
      <c r="BN20" s="49"/>
      <c r="BO20" s="35">
        <v>1</v>
      </c>
      <c r="BP20" s="35">
        <v>1</v>
      </c>
      <c r="BQ20" s="35" t="s">
        <v>60</v>
      </c>
      <c r="BR20" s="49"/>
      <c r="BS20" s="49"/>
      <c r="BT20" s="49"/>
      <c r="BU20" s="35"/>
      <c r="BV20" s="35"/>
      <c r="BW20" s="35"/>
    </row>
    <row r="21" spans="1:75" x14ac:dyDescent="0.25">
      <c r="A21" s="44">
        <v>20</v>
      </c>
      <c r="B21" s="44" t="s">
        <v>61</v>
      </c>
      <c r="C21" s="44" t="s">
        <v>60</v>
      </c>
      <c r="D21" s="49"/>
      <c r="E21" s="49"/>
      <c r="F21" s="49"/>
      <c r="G21" s="35">
        <v>1</v>
      </c>
      <c r="H21" s="35">
        <v>1</v>
      </c>
      <c r="I21" s="35" t="s">
        <v>60</v>
      </c>
      <c r="J21" s="49">
        <v>1</v>
      </c>
      <c r="K21" s="49">
        <v>1</v>
      </c>
      <c r="L21" s="49" t="s">
        <v>60</v>
      </c>
      <c r="M21" s="35"/>
      <c r="N21" s="35"/>
      <c r="O21" s="35"/>
      <c r="P21" s="49"/>
      <c r="Q21" s="49"/>
      <c r="R21" s="49"/>
      <c r="S21" s="35">
        <v>2</v>
      </c>
      <c r="T21" s="35">
        <v>1</v>
      </c>
      <c r="U21" s="35" t="s">
        <v>60</v>
      </c>
      <c r="V21" s="49"/>
      <c r="W21" s="49"/>
      <c r="X21" s="49"/>
      <c r="Y21" s="35">
        <v>1</v>
      </c>
      <c r="Z21" s="35">
        <v>1</v>
      </c>
      <c r="AA21" s="35"/>
      <c r="AB21" s="49">
        <v>1</v>
      </c>
      <c r="AC21" s="49">
        <v>1</v>
      </c>
      <c r="AD21" s="49" t="s">
        <v>60</v>
      </c>
      <c r="AE21" s="35"/>
      <c r="AF21" s="35"/>
      <c r="AG21" s="35"/>
      <c r="AH21" s="49">
        <v>1</v>
      </c>
      <c r="AI21" s="49">
        <v>1</v>
      </c>
      <c r="AJ21" s="49" t="s">
        <v>60</v>
      </c>
      <c r="AK21" s="35"/>
      <c r="AL21" s="35"/>
      <c r="AM21" s="35"/>
      <c r="AN21" s="49">
        <v>1</v>
      </c>
      <c r="AO21" s="49">
        <v>1</v>
      </c>
      <c r="AP21" s="49"/>
      <c r="AQ21" s="35">
        <v>1</v>
      </c>
      <c r="AR21" s="35">
        <v>1</v>
      </c>
      <c r="AS21" s="35" t="s">
        <v>60</v>
      </c>
      <c r="AT21" s="49">
        <v>1</v>
      </c>
      <c r="AU21" s="49">
        <v>1</v>
      </c>
      <c r="AV21" s="49" t="s">
        <v>60</v>
      </c>
      <c r="AW21" s="35">
        <v>1</v>
      </c>
      <c r="AX21" s="35">
        <v>1</v>
      </c>
      <c r="AY21" s="35" t="s">
        <v>60</v>
      </c>
      <c r="AZ21" s="49"/>
      <c r="BA21" s="49"/>
      <c r="BB21" s="49"/>
      <c r="BC21" s="33"/>
      <c r="BD21" s="33"/>
      <c r="BE21" s="35"/>
      <c r="BF21" s="49">
        <v>1</v>
      </c>
      <c r="BG21" s="49">
        <v>1</v>
      </c>
      <c r="BH21" s="49" t="s">
        <v>60</v>
      </c>
      <c r="BI21" s="3"/>
      <c r="BJ21" s="3"/>
      <c r="BK21" s="38"/>
      <c r="BL21" s="49">
        <v>1</v>
      </c>
      <c r="BM21" s="49">
        <v>1</v>
      </c>
      <c r="BN21" s="49" t="s">
        <v>60</v>
      </c>
      <c r="BO21" s="35"/>
      <c r="BP21" s="35"/>
      <c r="BQ21" s="35"/>
      <c r="BR21" s="49">
        <v>1</v>
      </c>
      <c r="BS21" s="49">
        <v>1</v>
      </c>
      <c r="BT21" s="49" t="s">
        <v>60</v>
      </c>
      <c r="BU21" s="35"/>
      <c r="BV21" s="35"/>
      <c r="BW21" s="35"/>
    </row>
    <row r="22" spans="1:75" x14ac:dyDescent="0.25">
      <c r="A22" s="44">
        <v>21</v>
      </c>
      <c r="B22" s="44" t="s">
        <v>46</v>
      </c>
      <c r="C22" s="45" t="s">
        <v>4</v>
      </c>
      <c r="D22" s="49">
        <v>1</v>
      </c>
      <c r="E22" s="49">
        <v>1</v>
      </c>
      <c r="F22" s="50" t="s">
        <v>4</v>
      </c>
      <c r="G22" s="35">
        <v>1</v>
      </c>
      <c r="H22" s="35">
        <v>1</v>
      </c>
      <c r="I22" s="34" t="s">
        <v>4</v>
      </c>
      <c r="J22" s="49">
        <v>1</v>
      </c>
      <c r="K22" s="49">
        <v>1</v>
      </c>
      <c r="L22" s="50" t="s">
        <v>4</v>
      </c>
      <c r="M22" s="35">
        <v>1</v>
      </c>
      <c r="N22" s="35">
        <v>1</v>
      </c>
      <c r="O22" s="34" t="s">
        <v>4</v>
      </c>
      <c r="P22" s="49">
        <v>1</v>
      </c>
      <c r="Q22" s="49">
        <v>1</v>
      </c>
      <c r="R22" s="50" t="s">
        <v>4</v>
      </c>
      <c r="S22" s="35">
        <v>1</v>
      </c>
      <c r="T22" s="35">
        <v>1</v>
      </c>
      <c r="U22" s="34" t="s">
        <v>4</v>
      </c>
      <c r="V22" s="49">
        <v>1</v>
      </c>
      <c r="W22" s="49">
        <v>1</v>
      </c>
      <c r="X22" s="50" t="s">
        <v>4</v>
      </c>
      <c r="Y22" s="35">
        <v>1</v>
      </c>
      <c r="Z22" s="35">
        <v>1</v>
      </c>
      <c r="AA22" s="34" t="s">
        <v>4</v>
      </c>
      <c r="AB22" s="49">
        <v>2</v>
      </c>
      <c r="AC22" s="49">
        <v>1</v>
      </c>
      <c r="AD22" s="50" t="s">
        <v>4</v>
      </c>
      <c r="AE22" s="35">
        <v>1</v>
      </c>
      <c r="AF22" s="35">
        <v>1</v>
      </c>
      <c r="AG22" s="34" t="s">
        <v>4</v>
      </c>
      <c r="AH22" s="49"/>
      <c r="AI22" s="49"/>
      <c r="AJ22" s="50"/>
      <c r="AK22" s="35">
        <v>1</v>
      </c>
      <c r="AL22" s="35">
        <v>1</v>
      </c>
      <c r="AM22" s="34" t="s">
        <v>4</v>
      </c>
      <c r="AN22" s="49">
        <v>1</v>
      </c>
      <c r="AO22" s="49">
        <v>1</v>
      </c>
      <c r="AP22" s="50" t="s">
        <v>4</v>
      </c>
      <c r="AQ22" s="35">
        <v>1</v>
      </c>
      <c r="AR22" s="35">
        <v>1</v>
      </c>
      <c r="AS22" s="34" t="s">
        <v>4</v>
      </c>
      <c r="AT22" s="49">
        <v>1</v>
      </c>
      <c r="AU22" s="49">
        <v>1</v>
      </c>
      <c r="AV22" s="50" t="s">
        <v>4</v>
      </c>
      <c r="AW22" s="34">
        <v>1</v>
      </c>
      <c r="AX22" s="34">
        <v>1</v>
      </c>
      <c r="AY22" s="34" t="s">
        <v>4</v>
      </c>
      <c r="AZ22" s="49">
        <v>1</v>
      </c>
      <c r="BA22" s="49">
        <v>1</v>
      </c>
      <c r="BB22" s="50" t="s">
        <v>4</v>
      </c>
      <c r="BC22" s="35">
        <v>1</v>
      </c>
      <c r="BD22" s="35">
        <v>1</v>
      </c>
      <c r="BE22" s="34" t="s">
        <v>4</v>
      </c>
      <c r="BF22" s="49">
        <v>1</v>
      </c>
      <c r="BG22" s="49">
        <v>1</v>
      </c>
      <c r="BH22" s="50" t="s">
        <v>4</v>
      </c>
      <c r="BI22" s="35">
        <v>1</v>
      </c>
      <c r="BJ22" s="35">
        <v>1</v>
      </c>
      <c r="BK22" s="34" t="s">
        <v>4</v>
      </c>
      <c r="BL22" s="3"/>
      <c r="BM22" s="3"/>
      <c r="BN22" s="38"/>
      <c r="BO22" s="33">
        <v>1</v>
      </c>
      <c r="BP22" s="33">
        <v>1</v>
      </c>
      <c r="BQ22" s="34" t="s">
        <v>4</v>
      </c>
      <c r="BR22" s="49">
        <v>1</v>
      </c>
      <c r="BS22" s="49">
        <v>1</v>
      </c>
      <c r="BT22" s="50" t="s">
        <v>4</v>
      </c>
      <c r="BU22" s="35">
        <v>1</v>
      </c>
      <c r="BV22" s="35">
        <v>1</v>
      </c>
      <c r="BW22" s="34" t="s">
        <v>4</v>
      </c>
    </row>
    <row r="23" spans="1:75" x14ac:dyDescent="0.25">
      <c r="A23" s="44">
        <v>22</v>
      </c>
      <c r="B23" s="44" t="s">
        <v>47</v>
      </c>
      <c r="C23" s="44" t="s">
        <v>45</v>
      </c>
      <c r="D23" s="49"/>
      <c r="E23" s="49"/>
      <c r="F23" s="49"/>
      <c r="G23" s="35">
        <v>1</v>
      </c>
      <c r="H23" s="35">
        <v>1</v>
      </c>
      <c r="I23" s="35" t="s">
        <v>45</v>
      </c>
      <c r="J23" s="49">
        <v>1</v>
      </c>
      <c r="K23" s="49">
        <v>1</v>
      </c>
      <c r="L23" s="49" t="s">
        <v>45</v>
      </c>
      <c r="M23" s="35">
        <v>1</v>
      </c>
      <c r="N23" s="35">
        <v>0.5</v>
      </c>
      <c r="O23" s="35" t="s">
        <v>45</v>
      </c>
      <c r="P23" s="49"/>
      <c r="Q23" s="49"/>
      <c r="R23" s="49"/>
      <c r="S23" s="35">
        <v>1</v>
      </c>
      <c r="T23" s="35">
        <v>1</v>
      </c>
      <c r="U23" s="35" t="s">
        <v>45</v>
      </c>
      <c r="V23" s="49">
        <v>1</v>
      </c>
      <c r="W23" s="49">
        <v>1</v>
      </c>
      <c r="X23" s="49" t="s">
        <v>45</v>
      </c>
      <c r="Y23" s="35">
        <v>1</v>
      </c>
      <c r="Z23" s="35">
        <v>1</v>
      </c>
      <c r="AA23" s="35" t="s">
        <v>45</v>
      </c>
      <c r="AB23" s="49">
        <v>1</v>
      </c>
      <c r="AC23" s="49">
        <v>1</v>
      </c>
      <c r="AD23" s="49" t="s">
        <v>45</v>
      </c>
      <c r="AE23" s="35"/>
      <c r="AF23" s="35"/>
      <c r="AG23" s="35"/>
      <c r="AH23" s="49">
        <v>1</v>
      </c>
      <c r="AI23" s="49">
        <v>1</v>
      </c>
      <c r="AJ23" s="49" t="s">
        <v>45</v>
      </c>
      <c r="AK23" s="35"/>
      <c r="AL23" s="35"/>
      <c r="AM23" s="35"/>
      <c r="AN23" s="49">
        <v>1</v>
      </c>
      <c r="AO23" s="49">
        <v>1</v>
      </c>
      <c r="AP23" s="49" t="s">
        <v>45</v>
      </c>
      <c r="AQ23" s="35"/>
      <c r="AR23" s="35"/>
      <c r="AS23" s="35"/>
      <c r="AT23" s="49">
        <v>1</v>
      </c>
      <c r="AU23" s="49">
        <v>1</v>
      </c>
      <c r="AV23" s="49" t="s">
        <v>45</v>
      </c>
      <c r="AW23" s="35">
        <v>1</v>
      </c>
      <c r="AX23" s="35">
        <v>1</v>
      </c>
      <c r="AY23" s="35" t="s">
        <v>45</v>
      </c>
      <c r="AZ23" s="49"/>
      <c r="BA23" s="49"/>
      <c r="BB23" s="49"/>
      <c r="BC23" s="35">
        <v>1</v>
      </c>
      <c r="BD23" s="35">
        <v>1</v>
      </c>
      <c r="BE23" s="35" t="s">
        <v>45</v>
      </c>
      <c r="BF23" s="49">
        <v>1</v>
      </c>
      <c r="BG23" s="49">
        <v>1</v>
      </c>
      <c r="BH23" s="49" t="s">
        <v>45</v>
      </c>
      <c r="BI23" s="35"/>
      <c r="BJ23" s="35"/>
      <c r="BK23" s="35"/>
      <c r="BL23" s="49">
        <v>1</v>
      </c>
      <c r="BM23" s="49">
        <v>1</v>
      </c>
      <c r="BN23" s="49" t="s">
        <v>45</v>
      </c>
      <c r="BO23" s="3"/>
      <c r="BP23" s="3"/>
      <c r="BQ23" s="38"/>
      <c r="BR23" s="49"/>
      <c r="BS23" s="49"/>
      <c r="BT23" s="49"/>
      <c r="BU23" s="35"/>
      <c r="BV23" s="35"/>
      <c r="BW23" s="35"/>
    </row>
    <row r="24" spans="1:75" x14ac:dyDescent="0.25">
      <c r="A24" s="44">
        <v>23</v>
      </c>
      <c r="B24" s="44" t="s">
        <v>33</v>
      </c>
      <c r="C24" s="44" t="s">
        <v>7</v>
      </c>
      <c r="D24" s="49"/>
      <c r="E24" s="49"/>
      <c r="F24" s="49"/>
      <c r="G24" s="35">
        <v>1</v>
      </c>
      <c r="H24" s="35">
        <v>1</v>
      </c>
      <c r="I24" s="35" t="s">
        <v>7</v>
      </c>
      <c r="J24" s="49">
        <v>1</v>
      </c>
      <c r="K24" s="49">
        <v>1</v>
      </c>
      <c r="L24" s="49" t="s">
        <v>7</v>
      </c>
      <c r="M24" s="35">
        <v>1</v>
      </c>
      <c r="N24" s="35">
        <v>1</v>
      </c>
      <c r="O24" s="35" t="s">
        <v>7</v>
      </c>
      <c r="P24" s="49">
        <v>1</v>
      </c>
      <c r="Q24" s="49">
        <v>1</v>
      </c>
      <c r="R24" s="49" t="s">
        <v>7</v>
      </c>
      <c r="S24" s="35">
        <v>1</v>
      </c>
      <c r="T24" s="35">
        <v>1</v>
      </c>
      <c r="U24" s="35" t="s">
        <v>7</v>
      </c>
      <c r="V24" s="49"/>
      <c r="W24" s="49"/>
      <c r="X24" s="49"/>
      <c r="Y24" s="35">
        <v>1</v>
      </c>
      <c r="Z24" s="35">
        <v>1</v>
      </c>
      <c r="AA24" s="35" t="s">
        <v>7</v>
      </c>
      <c r="AB24" s="49">
        <v>1</v>
      </c>
      <c r="AC24" s="49">
        <v>1</v>
      </c>
      <c r="AD24" s="49" t="s">
        <v>7</v>
      </c>
      <c r="AE24" s="35"/>
      <c r="AF24" s="35"/>
      <c r="AG24" s="35"/>
      <c r="AH24" s="49">
        <v>1</v>
      </c>
      <c r="AI24" s="49">
        <v>1</v>
      </c>
      <c r="AJ24" s="49" t="s">
        <v>7</v>
      </c>
      <c r="AK24" s="35">
        <v>1</v>
      </c>
      <c r="AL24" s="35">
        <v>1</v>
      </c>
      <c r="AM24" s="35" t="s">
        <v>7</v>
      </c>
      <c r="AN24" s="49">
        <v>1</v>
      </c>
      <c r="AO24" s="49">
        <v>1</v>
      </c>
      <c r="AP24" s="49" t="s">
        <v>7</v>
      </c>
      <c r="AQ24" s="35"/>
      <c r="AR24" s="35"/>
      <c r="AS24" s="35"/>
      <c r="AT24" s="49">
        <v>1</v>
      </c>
      <c r="AU24" s="49">
        <v>1</v>
      </c>
      <c r="AV24" s="49" t="s">
        <v>7</v>
      </c>
      <c r="AW24" s="35">
        <v>1</v>
      </c>
      <c r="AX24" s="35">
        <v>1</v>
      </c>
      <c r="AY24" s="35" t="s">
        <v>7</v>
      </c>
      <c r="AZ24" s="49">
        <v>1</v>
      </c>
      <c r="BA24" s="49">
        <v>1</v>
      </c>
      <c r="BB24" s="49" t="s">
        <v>7</v>
      </c>
      <c r="BC24" s="35">
        <v>1</v>
      </c>
      <c r="BD24" s="35">
        <v>1</v>
      </c>
      <c r="BE24" s="35" t="s">
        <v>7</v>
      </c>
      <c r="BF24" s="49"/>
      <c r="BG24" s="49"/>
      <c r="BH24" s="49"/>
      <c r="BI24" s="35">
        <v>1</v>
      </c>
      <c r="BJ24" s="35">
        <v>1</v>
      </c>
      <c r="BK24" s="35" t="s">
        <v>7</v>
      </c>
      <c r="BL24" s="49">
        <v>1</v>
      </c>
      <c r="BM24" s="49">
        <v>1</v>
      </c>
      <c r="BN24" s="49" t="s">
        <v>7</v>
      </c>
      <c r="BO24" s="35"/>
      <c r="BP24" s="35"/>
      <c r="BQ24" s="35"/>
      <c r="BR24" s="3"/>
      <c r="BS24" s="3"/>
      <c r="BT24" s="38"/>
      <c r="BU24" s="35">
        <v>1</v>
      </c>
      <c r="BV24" s="35">
        <v>1</v>
      </c>
      <c r="BW24" s="35" t="s">
        <v>7</v>
      </c>
    </row>
    <row r="25" spans="1:75" x14ac:dyDescent="0.25">
      <c r="A25" s="44">
        <v>24</v>
      </c>
      <c r="B25" s="44" t="s">
        <v>10</v>
      </c>
      <c r="C25" s="44" t="s">
        <v>5</v>
      </c>
      <c r="D25" s="49"/>
      <c r="E25" s="49"/>
      <c r="F25" s="49"/>
      <c r="G25" s="35">
        <v>1</v>
      </c>
      <c r="H25" s="35">
        <v>1</v>
      </c>
      <c r="I25" s="35" t="s">
        <v>5</v>
      </c>
      <c r="J25" s="49">
        <v>1</v>
      </c>
      <c r="K25" s="49">
        <v>1</v>
      </c>
      <c r="L25" s="49" t="s">
        <v>5</v>
      </c>
      <c r="M25" s="35">
        <v>1</v>
      </c>
      <c r="N25" s="35">
        <v>1</v>
      </c>
      <c r="O25" s="35" t="s">
        <v>5</v>
      </c>
      <c r="P25" s="49">
        <v>1</v>
      </c>
      <c r="Q25" s="49">
        <v>1</v>
      </c>
      <c r="R25" s="49" t="s">
        <v>5</v>
      </c>
      <c r="S25" s="35">
        <v>1</v>
      </c>
      <c r="T25" s="35">
        <v>1</v>
      </c>
      <c r="U25" s="35" t="s">
        <v>5</v>
      </c>
      <c r="V25" s="49"/>
      <c r="W25" s="49"/>
      <c r="X25" s="49"/>
      <c r="Y25" s="35">
        <v>1</v>
      </c>
      <c r="Z25" s="35">
        <v>1</v>
      </c>
      <c r="AA25" s="35" t="s">
        <v>5</v>
      </c>
      <c r="AB25" s="49">
        <v>1</v>
      </c>
      <c r="AC25" s="49">
        <v>1</v>
      </c>
      <c r="AD25" s="49" t="s">
        <v>5</v>
      </c>
      <c r="AE25" s="35"/>
      <c r="AF25" s="35"/>
      <c r="AG25" s="35"/>
      <c r="AH25" s="49">
        <v>2</v>
      </c>
      <c r="AI25" s="49">
        <v>1</v>
      </c>
      <c r="AJ25" s="49" t="s">
        <v>5</v>
      </c>
      <c r="AK25" s="35"/>
      <c r="AL25" s="35"/>
      <c r="AM25" s="35"/>
      <c r="AN25" s="49"/>
      <c r="AO25" s="49"/>
      <c r="AP25" s="49"/>
      <c r="AQ25" s="35">
        <v>1</v>
      </c>
      <c r="AR25" s="35">
        <v>0</v>
      </c>
      <c r="AS25" s="35"/>
      <c r="AT25" s="49">
        <v>1</v>
      </c>
      <c r="AU25" s="49">
        <v>1</v>
      </c>
      <c r="AV25" s="49" t="s">
        <v>5</v>
      </c>
      <c r="AW25" s="35">
        <v>1</v>
      </c>
      <c r="AX25" s="35">
        <v>0</v>
      </c>
      <c r="AY25" s="35"/>
      <c r="AZ25" s="49"/>
      <c r="BA25" s="49"/>
      <c r="BB25" s="49"/>
      <c r="BC25" s="35">
        <v>1</v>
      </c>
      <c r="BD25" s="35">
        <v>1</v>
      </c>
      <c r="BE25" s="35" t="s">
        <v>5</v>
      </c>
      <c r="BF25" s="49"/>
      <c r="BG25" s="49"/>
      <c r="BH25" s="49"/>
      <c r="BI25" s="33"/>
      <c r="BJ25" s="33"/>
      <c r="BK25" s="35"/>
      <c r="BL25" s="49">
        <v>1</v>
      </c>
      <c r="BM25" s="49">
        <v>1</v>
      </c>
      <c r="BN25" s="49" t="s">
        <v>5</v>
      </c>
      <c r="BO25" s="35"/>
      <c r="BP25" s="35"/>
      <c r="BQ25" s="35"/>
      <c r="BR25" s="49">
        <v>1</v>
      </c>
      <c r="BS25" s="49">
        <v>1</v>
      </c>
      <c r="BT25" s="49" t="s">
        <v>5</v>
      </c>
      <c r="BU25" s="3"/>
      <c r="BV25" s="3"/>
      <c r="BW25" s="38"/>
    </row>
    <row r="26" spans="1:75" x14ac:dyDescent="0.25">
      <c r="A26" s="62" t="s">
        <v>16</v>
      </c>
      <c r="B26" s="62"/>
      <c r="C26" s="62"/>
      <c r="D26" s="5">
        <f>SUM(D2:D25)</f>
        <v>11</v>
      </c>
      <c r="E26" s="6">
        <f>SUM(E2:E25)</f>
        <v>14</v>
      </c>
      <c r="F26" s="5">
        <f>COUNTA(F2:F25)</f>
        <v>11</v>
      </c>
      <c r="G26" s="5">
        <f>SUM(G2:G25)</f>
        <v>18</v>
      </c>
      <c r="H26" s="6">
        <f>SUM(H2:H25)</f>
        <v>18</v>
      </c>
      <c r="I26" s="5">
        <f>COUNTA(I2:I25)</f>
        <v>15</v>
      </c>
      <c r="J26" s="5">
        <f>SUM(J2:J25)</f>
        <v>21</v>
      </c>
      <c r="K26" s="6">
        <f>SUM(K2:K25)</f>
        <v>21</v>
      </c>
      <c r="L26" s="5">
        <f>COUNTA(L2:L25)</f>
        <v>18</v>
      </c>
      <c r="M26" s="5">
        <f>SUM(M2:M25)</f>
        <v>17</v>
      </c>
      <c r="N26" s="6">
        <f>SUM(N2:N25)</f>
        <v>18.5</v>
      </c>
      <c r="O26" s="5">
        <f>COUNTA(O2:O25)</f>
        <v>16</v>
      </c>
      <c r="P26" s="5">
        <f>SUM(P2:P25)</f>
        <v>13</v>
      </c>
      <c r="Q26" s="6">
        <f>SUM(Q2:Q25)</f>
        <v>13</v>
      </c>
      <c r="R26" s="5">
        <f>COUNTA(R2:R25)</f>
        <v>12</v>
      </c>
      <c r="S26" s="5">
        <f>SUM(S2:S25)</f>
        <v>22</v>
      </c>
      <c r="T26" s="6">
        <f>SUM(T2:T25)</f>
        <v>24</v>
      </c>
      <c r="U26" s="5">
        <f>COUNTA(U2:U25)</f>
        <v>19</v>
      </c>
      <c r="V26" s="5">
        <f>SUM(V2:V25)</f>
        <v>12</v>
      </c>
      <c r="W26" s="6">
        <f>SUM(W2:W25)</f>
        <v>15</v>
      </c>
      <c r="X26" s="5">
        <f>COUNTA(X2:X25)</f>
        <v>12</v>
      </c>
      <c r="Y26" s="5">
        <f>SUM(Y2:Y25)</f>
        <v>22</v>
      </c>
      <c r="Z26" s="6">
        <f>SUM(Z2:Z25)</f>
        <v>25</v>
      </c>
      <c r="AA26" s="5">
        <f>COUNTA(AA2:AA25)</f>
        <v>17</v>
      </c>
      <c r="AB26" s="5">
        <f>SUM(AB2:AB25)</f>
        <v>23</v>
      </c>
      <c r="AC26" s="6">
        <f>SUM(AC2:AC25)</f>
        <v>24</v>
      </c>
      <c r="AD26" s="5">
        <f>COUNTA(AD2:AD25)</f>
        <v>17</v>
      </c>
      <c r="AE26" s="5">
        <f>SUM(AE2:AE25)</f>
        <v>5</v>
      </c>
      <c r="AF26" s="6">
        <f>SUM(AF2:AF25)</f>
        <v>5</v>
      </c>
      <c r="AG26" s="5">
        <f>COUNTA(AG2:AG25)</f>
        <v>5</v>
      </c>
      <c r="AH26" s="5">
        <f>SUM(AH2:AH25)</f>
        <v>24</v>
      </c>
      <c r="AI26" s="6">
        <f>SUM(AI2:AI25)</f>
        <v>25</v>
      </c>
      <c r="AJ26" s="5">
        <f>COUNTA(AJ2:AJ25)</f>
        <v>18</v>
      </c>
      <c r="AK26" s="5">
        <f>SUM(AK2:AK25)</f>
        <v>15</v>
      </c>
      <c r="AL26" s="6">
        <f>SUM(AL2:AL25)</f>
        <v>14</v>
      </c>
      <c r="AM26" s="5">
        <f>COUNTA(AM2:AM25)</f>
        <v>12</v>
      </c>
      <c r="AN26" s="5">
        <f>SUM(AN2:AN25)</f>
        <v>20</v>
      </c>
      <c r="AO26" s="6">
        <f>SUM(AO2:AO25)</f>
        <v>19.5</v>
      </c>
      <c r="AP26" s="5">
        <f>COUNTA(AP2:AP25)</f>
        <v>16</v>
      </c>
      <c r="AQ26" s="5">
        <f>SUM(AQ2:AQ25)</f>
        <v>15</v>
      </c>
      <c r="AR26" s="6">
        <f>SUM(AR2:AR25)</f>
        <v>17</v>
      </c>
      <c r="AS26" s="5">
        <f>COUNTA(AS2:AS25)</f>
        <v>12</v>
      </c>
      <c r="AT26" s="5">
        <f>SUM(AT2:AT25)</f>
        <v>22</v>
      </c>
      <c r="AU26" s="6">
        <f>SUM(AU2:AU25)</f>
        <v>25</v>
      </c>
      <c r="AV26" s="5">
        <f>COUNTA(AV2:AV25)</f>
        <v>19</v>
      </c>
      <c r="AW26" s="5">
        <f>SUM(AW2:AW25)</f>
        <v>19</v>
      </c>
      <c r="AX26" s="6">
        <f>SUM(AX2:AX25)</f>
        <v>15</v>
      </c>
      <c r="AY26" s="5">
        <f>COUNTA(AY2:AY25)</f>
        <v>15</v>
      </c>
      <c r="AZ26" s="5">
        <f>SUM(AZ2:AZ25)</f>
        <v>12</v>
      </c>
      <c r="BA26" s="6">
        <f>SUM(BA2:BA25)</f>
        <v>15</v>
      </c>
      <c r="BB26" s="5">
        <f>COUNTA(BB2:BB25)</f>
        <v>11</v>
      </c>
      <c r="BC26" s="13">
        <f>SUM(BC2:BC25)</f>
        <v>17</v>
      </c>
      <c r="BD26" s="23">
        <f>SUM(BD2:BD25)</f>
        <v>20</v>
      </c>
      <c r="BE26" s="13">
        <f>COUNTA(BE2:BE25)</f>
        <v>16</v>
      </c>
      <c r="BF26" s="13">
        <f>SUM(BF2:BF25)</f>
        <v>12</v>
      </c>
      <c r="BG26" s="23">
        <f>SUM(BG2:BG25)</f>
        <v>14.5</v>
      </c>
      <c r="BH26" s="13">
        <f>COUNTA(BH2:BH25)</f>
        <v>12</v>
      </c>
      <c r="BI26" s="5">
        <f>SUM(BI2:BI25)</f>
        <v>14</v>
      </c>
      <c r="BJ26" s="6">
        <f>SUM(BJ2:BJ25)</f>
        <v>16</v>
      </c>
      <c r="BK26" s="5">
        <f>COUNTA(BK2:BK25)</f>
        <v>12</v>
      </c>
      <c r="BL26" s="5">
        <f>SUM(BL2:BL25)</f>
        <v>23</v>
      </c>
      <c r="BM26" s="6">
        <f>SUM(BM2:BM25)</f>
        <v>25</v>
      </c>
      <c r="BN26" s="5">
        <f>COUNTA(BN2:BN25)</f>
        <v>18</v>
      </c>
      <c r="BO26" s="13">
        <f>SUM(BO2:BO25)</f>
        <v>14</v>
      </c>
      <c r="BP26" s="23">
        <f>SUM(BP2:BP25)</f>
        <v>16.5</v>
      </c>
      <c r="BQ26" s="13">
        <f>COUNTA(BQ2:BQ25)</f>
        <v>14</v>
      </c>
      <c r="BR26" s="13">
        <f>SUM(BR2:BR25)</f>
        <v>17</v>
      </c>
      <c r="BS26" s="23">
        <f>SUM(BS2:BS25)</f>
        <v>20</v>
      </c>
      <c r="BT26" s="13">
        <f>COUNTA(BT2:BT25)</f>
        <v>15</v>
      </c>
      <c r="BU26" s="5">
        <f>SUM(BU2:BU25)</f>
        <v>15</v>
      </c>
      <c r="BV26" s="6">
        <f>SUM(BV2:BV25)</f>
        <v>15</v>
      </c>
      <c r="BW26" s="5">
        <f>COUNTA(BW2:BW25)</f>
        <v>11</v>
      </c>
    </row>
  </sheetData>
  <mergeCells count="25">
    <mergeCell ref="BR1:BT1"/>
    <mergeCell ref="BU1:BW1"/>
    <mergeCell ref="D1:F1"/>
    <mergeCell ref="G1:I1"/>
    <mergeCell ref="J1:L1"/>
    <mergeCell ref="M1:O1"/>
    <mergeCell ref="P1:R1"/>
    <mergeCell ref="S1:U1"/>
    <mergeCell ref="V1:X1"/>
    <mergeCell ref="AN1:AP1"/>
    <mergeCell ref="AT1:AV1"/>
    <mergeCell ref="AW1:AY1"/>
    <mergeCell ref="AK1:AM1"/>
    <mergeCell ref="BO1:BQ1"/>
    <mergeCell ref="A26:C26"/>
    <mergeCell ref="BF1:BH1"/>
    <mergeCell ref="BI1:BK1"/>
    <mergeCell ref="BL1:BN1"/>
    <mergeCell ref="Y1:AA1"/>
    <mergeCell ref="AZ1:BB1"/>
    <mergeCell ref="AB1:AD1"/>
    <mergeCell ref="AE1:AG1"/>
    <mergeCell ref="AH1:AJ1"/>
    <mergeCell ref="BC1:BE1"/>
    <mergeCell ref="AQ1:AS1"/>
  </mergeCells>
  <pageMargins left="0.7" right="0.7" top="0.75" bottom="0.75" header="0.3" footer="0.3"/>
  <pageSetup paperSize="9" orientation="portrait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150" zoomScaleNormal="150" workbookViewId="0">
      <selection activeCell="O6" sqref="O6"/>
    </sheetView>
  </sheetViews>
  <sheetFormatPr defaultRowHeight="15" x14ac:dyDescent="0.25"/>
  <cols>
    <col min="1" max="1" width="5.140625" customWidth="1"/>
    <col min="2" max="2" width="10.85546875" customWidth="1"/>
    <col min="3" max="11" width="6.85546875" customWidth="1"/>
    <col min="12" max="12" width="6.85546875" style="15" customWidth="1"/>
    <col min="13" max="13" width="7.85546875" style="16" customWidth="1"/>
  </cols>
  <sheetData>
    <row r="1" spans="1:13" x14ac:dyDescent="0.25">
      <c r="A1" s="63" t="s">
        <v>0</v>
      </c>
      <c r="B1" s="63" t="s">
        <v>1</v>
      </c>
      <c r="C1" s="63" t="s">
        <v>2</v>
      </c>
      <c r="D1" s="65" t="s">
        <v>14</v>
      </c>
      <c r="E1" s="65"/>
      <c r="F1" s="65"/>
      <c r="G1" s="65"/>
      <c r="H1" s="65" t="s">
        <v>15</v>
      </c>
      <c r="I1" s="65"/>
      <c r="J1" s="65"/>
      <c r="K1" s="65"/>
      <c r="L1" s="66" t="s">
        <v>16</v>
      </c>
      <c r="M1" s="66"/>
    </row>
    <row r="2" spans="1:13" x14ac:dyDescent="0.25">
      <c r="A2" s="64"/>
      <c r="B2" s="64"/>
      <c r="C2" s="64"/>
      <c r="D2" s="11" t="s">
        <v>17</v>
      </c>
      <c r="E2" s="11" t="s">
        <v>18</v>
      </c>
      <c r="F2" s="11" t="s">
        <v>19</v>
      </c>
      <c r="G2" s="11" t="s">
        <v>20</v>
      </c>
      <c r="H2" s="11" t="s">
        <v>17</v>
      </c>
      <c r="I2" s="11" t="s">
        <v>18</v>
      </c>
      <c r="J2" s="11" t="s">
        <v>19</v>
      </c>
      <c r="K2" s="11" t="s">
        <v>20</v>
      </c>
      <c r="L2" s="13" t="s">
        <v>17</v>
      </c>
      <c r="M2" s="14" t="s">
        <v>20</v>
      </c>
    </row>
    <row r="3" spans="1:13" x14ac:dyDescent="0.25">
      <c r="A3" s="49">
        <v>1</v>
      </c>
      <c r="B3" s="49" t="s">
        <v>50</v>
      </c>
      <c r="C3" s="49" t="s">
        <v>36</v>
      </c>
      <c r="D3" s="52">
        <f>Etapa1!D26</f>
        <v>10</v>
      </c>
      <c r="E3" s="52">
        <f>Etapa1!E26</f>
        <v>13</v>
      </c>
      <c r="F3" s="52">
        <f>Etapa1!F26</f>
        <v>9</v>
      </c>
      <c r="G3" s="52">
        <f t="shared" ref="G3:G26" si="0">E3*F3</f>
        <v>117</v>
      </c>
      <c r="H3" s="52">
        <f>Etapa_2!D26</f>
        <v>11</v>
      </c>
      <c r="I3" s="52">
        <f>Etapa_2!E26</f>
        <v>14</v>
      </c>
      <c r="J3" s="52">
        <f>Etapa_2!F26</f>
        <v>11</v>
      </c>
      <c r="K3" s="52">
        <f t="shared" ref="K3:K26" si="1">I3*J3</f>
        <v>154</v>
      </c>
      <c r="L3" s="21">
        <f t="shared" ref="L3:L26" si="2">D3+H3</f>
        <v>21</v>
      </c>
      <c r="M3" s="22">
        <f t="shared" ref="M3:M26" si="3">G3+K3</f>
        <v>271</v>
      </c>
    </row>
    <row r="4" spans="1:13" x14ac:dyDescent="0.25">
      <c r="A4" s="44">
        <v>2</v>
      </c>
      <c r="B4" s="44" t="s">
        <v>31</v>
      </c>
      <c r="C4" s="44" t="s">
        <v>4</v>
      </c>
      <c r="D4" s="12">
        <f>Etapa1!G26</f>
        <v>17</v>
      </c>
      <c r="E4" s="12">
        <f>Etapa1!H26</f>
        <v>17</v>
      </c>
      <c r="F4" s="12">
        <f>Etapa1!I26</f>
        <v>15</v>
      </c>
      <c r="G4" s="12">
        <f t="shared" si="0"/>
        <v>255</v>
      </c>
      <c r="H4" s="12">
        <f>TOTAL!O41</f>
        <v>0</v>
      </c>
      <c r="I4" s="12">
        <f>Etapa_2!H26</f>
        <v>18</v>
      </c>
      <c r="J4" s="12">
        <f>Etapa_2!I26</f>
        <v>15</v>
      </c>
      <c r="K4" s="12">
        <f t="shared" si="1"/>
        <v>270</v>
      </c>
      <c r="L4" s="21">
        <f t="shared" si="2"/>
        <v>17</v>
      </c>
      <c r="M4" s="22">
        <f t="shared" si="3"/>
        <v>525</v>
      </c>
    </row>
    <row r="5" spans="1:13" x14ac:dyDescent="0.25">
      <c r="A5" s="49">
        <v>3</v>
      </c>
      <c r="B5" s="49" t="s">
        <v>51</v>
      </c>
      <c r="C5" s="49" t="s">
        <v>52</v>
      </c>
      <c r="D5" s="52">
        <f>Etapa1!J26</f>
        <v>19</v>
      </c>
      <c r="E5" s="52">
        <f>Etapa1!K26</f>
        <v>16.5</v>
      </c>
      <c r="F5" s="52">
        <f>Etapa1!L26</f>
        <v>15</v>
      </c>
      <c r="G5" s="52">
        <f t="shared" si="0"/>
        <v>247.5</v>
      </c>
      <c r="H5" s="52">
        <f>Etapa_2!J26</f>
        <v>21</v>
      </c>
      <c r="I5" s="52">
        <f>Etapa_2!K26</f>
        <v>21</v>
      </c>
      <c r="J5" s="52">
        <f>Etapa_2!L26</f>
        <v>18</v>
      </c>
      <c r="K5" s="52">
        <f t="shared" si="1"/>
        <v>378</v>
      </c>
      <c r="L5" s="21">
        <f t="shared" si="2"/>
        <v>40</v>
      </c>
      <c r="M5" s="22">
        <f t="shared" si="3"/>
        <v>625.5</v>
      </c>
    </row>
    <row r="6" spans="1:13" x14ac:dyDescent="0.25">
      <c r="A6" s="35">
        <v>4</v>
      </c>
      <c r="B6" s="35" t="s">
        <v>8</v>
      </c>
      <c r="C6" s="35" t="s">
        <v>9</v>
      </c>
      <c r="D6" s="12">
        <f>Etapa1!M26</f>
        <v>19</v>
      </c>
      <c r="E6" s="12">
        <f>Etapa1!N26</f>
        <v>22</v>
      </c>
      <c r="F6" s="12">
        <f>Etapa1!O26</f>
        <v>17</v>
      </c>
      <c r="G6" s="12">
        <f t="shared" si="0"/>
        <v>374</v>
      </c>
      <c r="H6" s="12">
        <f>Etapa_2!M26</f>
        <v>17</v>
      </c>
      <c r="I6" s="12">
        <f>Etapa_2!N26</f>
        <v>18.5</v>
      </c>
      <c r="J6" s="12">
        <f>Etapa_2!O26</f>
        <v>16</v>
      </c>
      <c r="K6" s="12">
        <f t="shared" si="1"/>
        <v>296</v>
      </c>
      <c r="L6" s="21">
        <f t="shared" si="2"/>
        <v>36</v>
      </c>
      <c r="M6" s="22">
        <f t="shared" si="3"/>
        <v>670</v>
      </c>
    </row>
    <row r="7" spans="1:13" x14ac:dyDescent="0.25">
      <c r="A7" s="49">
        <v>5</v>
      </c>
      <c r="B7" s="49" t="s">
        <v>53</v>
      </c>
      <c r="C7" s="49" t="s">
        <v>52</v>
      </c>
      <c r="D7" s="52">
        <f>Etapa1!P26</f>
        <v>12</v>
      </c>
      <c r="E7" s="52">
        <f>Etapa1!Q26</f>
        <v>15</v>
      </c>
      <c r="F7" s="52">
        <f>Etapa1!R26</f>
        <v>11</v>
      </c>
      <c r="G7" s="52">
        <f t="shared" si="0"/>
        <v>165</v>
      </c>
      <c r="H7" s="52">
        <f>Etapa_2!P26</f>
        <v>13</v>
      </c>
      <c r="I7" s="52">
        <f>Etapa_2!Q26</f>
        <v>13</v>
      </c>
      <c r="J7" s="52">
        <f>Etapa_2!R26</f>
        <v>12</v>
      </c>
      <c r="K7" s="52">
        <f t="shared" si="1"/>
        <v>156</v>
      </c>
      <c r="L7" s="21">
        <f t="shared" si="2"/>
        <v>25</v>
      </c>
      <c r="M7" s="22">
        <f t="shared" si="3"/>
        <v>321</v>
      </c>
    </row>
    <row r="8" spans="1:13" x14ac:dyDescent="0.25">
      <c r="A8" s="35">
        <v>6</v>
      </c>
      <c r="B8" s="35" t="s">
        <v>3</v>
      </c>
      <c r="C8" s="35" t="s">
        <v>4</v>
      </c>
      <c r="D8" s="12">
        <f>Etapa1!S26</f>
        <v>19</v>
      </c>
      <c r="E8" s="12">
        <f>Etapa1!T26</f>
        <v>19</v>
      </c>
      <c r="F8" s="12">
        <f>Etapa1!U26</f>
        <v>17</v>
      </c>
      <c r="G8" s="12">
        <f t="shared" si="0"/>
        <v>323</v>
      </c>
      <c r="H8" s="12">
        <f>Etapa_2!S26</f>
        <v>22</v>
      </c>
      <c r="I8" s="12">
        <f>Etapa_2!T26</f>
        <v>24</v>
      </c>
      <c r="J8" s="12">
        <f>Etapa_2!U26</f>
        <v>19</v>
      </c>
      <c r="K8" s="12">
        <f t="shared" si="1"/>
        <v>456</v>
      </c>
      <c r="L8" s="21">
        <f t="shared" si="2"/>
        <v>41</v>
      </c>
      <c r="M8" s="22">
        <f t="shared" si="3"/>
        <v>779</v>
      </c>
    </row>
    <row r="9" spans="1:13" ht="15" customHeight="1" x14ac:dyDescent="0.25">
      <c r="A9" s="49">
        <v>7</v>
      </c>
      <c r="B9" s="49" t="s">
        <v>34</v>
      </c>
      <c r="C9" s="49" t="s">
        <v>37</v>
      </c>
      <c r="D9" s="52">
        <f>Etapa1!V26</f>
        <v>12</v>
      </c>
      <c r="E9" s="52">
        <f>Etapa1!W26</f>
        <v>14</v>
      </c>
      <c r="F9" s="52">
        <f>Etapa1!X26</f>
        <v>10</v>
      </c>
      <c r="G9" s="52">
        <f t="shared" si="0"/>
        <v>140</v>
      </c>
      <c r="H9" s="52">
        <f>Etapa_2!V26</f>
        <v>12</v>
      </c>
      <c r="I9" s="52">
        <f>Etapa_2!W26</f>
        <v>15</v>
      </c>
      <c r="J9" s="52">
        <f>Etapa_2!X26</f>
        <v>12</v>
      </c>
      <c r="K9" s="52">
        <f t="shared" si="1"/>
        <v>180</v>
      </c>
      <c r="L9" s="21">
        <f t="shared" si="2"/>
        <v>24</v>
      </c>
      <c r="M9" s="22">
        <f t="shared" si="3"/>
        <v>320</v>
      </c>
    </row>
    <row r="10" spans="1:13" ht="15" customHeight="1" x14ac:dyDescent="0.25">
      <c r="A10" s="44">
        <v>8</v>
      </c>
      <c r="B10" s="44" t="s">
        <v>54</v>
      </c>
      <c r="C10" s="44" t="s">
        <v>4</v>
      </c>
      <c r="D10" s="12">
        <f>Etapa1!Y26</f>
        <v>20</v>
      </c>
      <c r="E10" s="12">
        <f>Etapa1!Z26</f>
        <v>22.5</v>
      </c>
      <c r="F10" s="12">
        <f>Etapa1!AA26</f>
        <v>18</v>
      </c>
      <c r="G10" s="12">
        <f t="shared" si="0"/>
        <v>405</v>
      </c>
      <c r="H10" s="12">
        <f>Etapa_2!Y26</f>
        <v>22</v>
      </c>
      <c r="I10" s="12">
        <f>Etapa_2!Z26</f>
        <v>25</v>
      </c>
      <c r="J10" s="12">
        <f>Etapa_2!AA26</f>
        <v>17</v>
      </c>
      <c r="K10" s="12">
        <f t="shared" si="1"/>
        <v>425</v>
      </c>
      <c r="L10" s="21">
        <f t="shared" si="2"/>
        <v>42</v>
      </c>
      <c r="M10" s="22">
        <f t="shared" si="3"/>
        <v>830</v>
      </c>
    </row>
    <row r="11" spans="1:13" ht="15" customHeight="1" x14ac:dyDescent="0.25">
      <c r="A11" s="49">
        <v>9</v>
      </c>
      <c r="B11" s="49" t="s">
        <v>42</v>
      </c>
      <c r="C11" s="49" t="s">
        <v>38</v>
      </c>
      <c r="D11" s="52">
        <f>Etapa1!AB26</f>
        <v>10</v>
      </c>
      <c r="E11" s="52">
        <f>Etapa1!AC26</f>
        <v>11</v>
      </c>
      <c r="F11" s="52">
        <f>Etapa1!AD26</f>
        <v>8</v>
      </c>
      <c r="G11" s="52">
        <f t="shared" si="0"/>
        <v>88</v>
      </c>
      <c r="H11" s="52">
        <f>Etapa_2!AB26</f>
        <v>23</v>
      </c>
      <c r="I11" s="52">
        <f>Etapa_2!AC26</f>
        <v>24</v>
      </c>
      <c r="J11" s="52">
        <f>Etapa_2!AD26</f>
        <v>17</v>
      </c>
      <c r="K11" s="52">
        <f t="shared" si="1"/>
        <v>408</v>
      </c>
      <c r="L11" s="21">
        <f t="shared" si="2"/>
        <v>33</v>
      </c>
      <c r="M11" s="22">
        <f t="shared" si="3"/>
        <v>496</v>
      </c>
    </row>
    <row r="12" spans="1:13" x14ac:dyDescent="0.25">
      <c r="A12" s="35">
        <v>10</v>
      </c>
      <c r="B12" s="35" t="s">
        <v>55</v>
      </c>
      <c r="C12" s="35" t="s">
        <v>56</v>
      </c>
      <c r="D12" s="12">
        <f>Etapa1!AE26</f>
        <v>0</v>
      </c>
      <c r="E12" s="12">
        <f>Etapa1!AF26</f>
        <v>0</v>
      </c>
      <c r="F12" s="12">
        <f>Etapa1!AG26</f>
        <v>0</v>
      </c>
      <c r="G12" s="12">
        <f t="shared" si="0"/>
        <v>0</v>
      </c>
      <c r="H12" s="12">
        <f>Etapa_2!AE26</f>
        <v>5</v>
      </c>
      <c r="I12" s="12">
        <f>Etapa_2!AF26</f>
        <v>5</v>
      </c>
      <c r="J12" s="12">
        <f>Etapa_2!AG26</f>
        <v>5</v>
      </c>
      <c r="K12" s="12">
        <f t="shared" si="1"/>
        <v>25</v>
      </c>
      <c r="L12" s="21">
        <f t="shared" si="2"/>
        <v>5</v>
      </c>
      <c r="M12" s="22">
        <f t="shared" si="3"/>
        <v>25</v>
      </c>
    </row>
    <row r="13" spans="1:13" ht="15" customHeight="1" x14ac:dyDescent="0.25">
      <c r="A13" s="49">
        <v>11</v>
      </c>
      <c r="B13" s="49" t="s">
        <v>57</v>
      </c>
      <c r="C13" s="49" t="s">
        <v>56</v>
      </c>
      <c r="D13" s="52">
        <f>Etapa1!AH26</f>
        <v>23</v>
      </c>
      <c r="E13" s="52">
        <f>Etapa1!AI26</f>
        <v>23.5</v>
      </c>
      <c r="F13" s="52">
        <f>Etapa1!AJ26</f>
        <v>18</v>
      </c>
      <c r="G13" s="52">
        <f t="shared" si="0"/>
        <v>423</v>
      </c>
      <c r="H13" s="52">
        <f>Etapa_2!AH26</f>
        <v>24</v>
      </c>
      <c r="I13" s="52">
        <f>Etapa_2!AI26</f>
        <v>25</v>
      </c>
      <c r="J13" s="52">
        <f>Etapa_2!AJ26</f>
        <v>18</v>
      </c>
      <c r="K13" s="52">
        <f t="shared" si="1"/>
        <v>450</v>
      </c>
      <c r="L13" s="21">
        <f t="shared" si="2"/>
        <v>47</v>
      </c>
      <c r="M13" s="22">
        <f t="shared" si="3"/>
        <v>873</v>
      </c>
    </row>
    <row r="14" spans="1:13" x14ac:dyDescent="0.25">
      <c r="A14" s="35">
        <v>12</v>
      </c>
      <c r="B14" s="35" t="s">
        <v>35</v>
      </c>
      <c r="C14" s="40" t="s">
        <v>39</v>
      </c>
      <c r="D14" s="12">
        <f>Etapa1!AK26</f>
        <v>17</v>
      </c>
      <c r="E14" s="12">
        <f>Etapa1!AL26</f>
        <v>15</v>
      </c>
      <c r="F14" s="12">
        <f>Etapa1!AM26</f>
        <v>11</v>
      </c>
      <c r="G14" s="12">
        <f t="shared" si="0"/>
        <v>165</v>
      </c>
      <c r="H14" s="12">
        <f>Etapa_2!AK26</f>
        <v>15</v>
      </c>
      <c r="I14" s="12">
        <f>Etapa_2!AL26</f>
        <v>14</v>
      </c>
      <c r="J14" s="12">
        <f>Etapa_2!AM26</f>
        <v>12</v>
      </c>
      <c r="K14" s="12">
        <f t="shared" si="1"/>
        <v>168</v>
      </c>
      <c r="L14" s="21">
        <f t="shared" si="2"/>
        <v>32</v>
      </c>
      <c r="M14" s="22">
        <f t="shared" si="3"/>
        <v>333</v>
      </c>
    </row>
    <row r="15" spans="1:13" x14ac:dyDescent="0.25">
      <c r="A15" s="49">
        <v>13</v>
      </c>
      <c r="B15" s="49" t="s">
        <v>32</v>
      </c>
      <c r="C15" s="49" t="s">
        <v>4</v>
      </c>
      <c r="D15" s="52">
        <f>Etapa1!AN26</f>
        <v>19</v>
      </c>
      <c r="E15" s="52">
        <f>Etapa1!AO26</f>
        <v>18.5</v>
      </c>
      <c r="F15" s="52">
        <f>Etapa1!AP26</f>
        <v>14</v>
      </c>
      <c r="G15" s="52">
        <f t="shared" si="0"/>
        <v>259</v>
      </c>
      <c r="H15" s="52">
        <f>Etapa_2!AN26</f>
        <v>20</v>
      </c>
      <c r="I15" s="52">
        <f>Etapa_2!AO26</f>
        <v>19.5</v>
      </c>
      <c r="J15" s="52">
        <f>Etapa_2!AP26</f>
        <v>16</v>
      </c>
      <c r="K15" s="52">
        <f t="shared" si="1"/>
        <v>312</v>
      </c>
      <c r="L15" s="21">
        <f t="shared" si="2"/>
        <v>39</v>
      </c>
      <c r="M15" s="22">
        <f t="shared" si="3"/>
        <v>571</v>
      </c>
    </row>
    <row r="16" spans="1:13" ht="15" customHeight="1" x14ac:dyDescent="0.25">
      <c r="A16" s="35">
        <v>14</v>
      </c>
      <c r="B16" s="35" t="s">
        <v>11</v>
      </c>
      <c r="C16" s="45" t="s">
        <v>12</v>
      </c>
      <c r="D16" s="12">
        <f>Etapa1!AQ26</f>
        <v>16</v>
      </c>
      <c r="E16" s="12">
        <f>Etapa1!AR26</f>
        <v>15.5</v>
      </c>
      <c r="F16" s="12">
        <f>Etapa1!AS26</f>
        <v>15</v>
      </c>
      <c r="G16" s="12">
        <f t="shared" si="0"/>
        <v>232.5</v>
      </c>
      <c r="H16" s="12">
        <f>Etapa_2!AQ26</f>
        <v>15</v>
      </c>
      <c r="I16" s="12">
        <f>Etapa_2!AR26</f>
        <v>17</v>
      </c>
      <c r="J16" s="12">
        <f>Etapa_2!AS26</f>
        <v>12</v>
      </c>
      <c r="K16" s="12">
        <f t="shared" si="1"/>
        <v>204</v>
      </c>
      <c r="L16" s="21">
        <f t="shared" si="2"/>
        <v>31</v>
      </c>
      <c r="M16" s="22">
        <f t="shared" si="3"/>
        <v>436.5</v>
      </c>
    </row>
    <row r="17" spans="1:13" x14ac:dyDescent="0.25">
      <c r="A17" s="49">
        <v>15</v>
      </c>
      <c r="B17" s="49" t="s">
        <v>13</v>
      </c>
      <c r="C17" s="50" t="s">
        <v>12</v>
      </c>
      <c r="D17" s="52">
        <f>Etapa1!AT26</f>
        <v>21</v>
      </c>
      <c r="E17" s="52">
        <f>Etapa1!AU26</f>
        <v>23.5</v>
      </c>
      <c r="F17" s="52">
        <f>Etapa1!AV26</f>
        <v>18</v>
      </c>
      <c r="G17" s="52">
        <f t="shared" si="0"/>
        <v>423</v>
      </c>
      <c r="H17" s="52">
        <f>Etapa_2!AT26</f>
        <v>22</v>
      </c>
      <c r="I17" s="52">
        <f>Etapa_2!AU26</f>
        <v>25</v>
      </c>
      <c r="J17" s="52">
        <f>Etapa_2!AV26</f>
        <v>19</v>
      </c>
      <c r="K17" s="52">
        <f t="shared" si="1"/>
        <v>475</v>
      </c>
      <c r="L17" s="21">
        <f t="shared" si="2"/>
        <v>43</v>
      </c>
      <c r="M17" s="22">
        <f t="shared" si="3"/>
        <v>898</v>
      </c>
    </row>
    <row r="18" spans="1:13" x14ac:dyDescent="0.25">
      <c r="A18" s="35">
        <v>16</v>
      </c>
      <c r="B18" s="35" t="s">
        <v>43</v>
      </c>
      <c r="C18" s="39" t="s">
        <v>44</v>
      </c>
      <c r="D18" s="12">
        <f>Etapa1!AW26</f>
        <v>12</v>
      </c>
      <c r="E18" s="12">
        <f>Etapa1!AX26</f>
        <v>14</v>
      </c>
      <c r="F18" s="12">
        <f>Etapa1!AY26</f>
        <v>11</v>
      </c>
      <c r="G18" s="12">
        <f t="shared" si="0"/>
        <v>154</v>
      </c>
      <c r="H18" s="12">
        <f>Etapa_2!AW26</f>
        <v>19</v>
      </c>
      <c r="I18" s="12">
        <f>Etapa_2!AX26</f>
        <v>15</v>
      </c>
      <c r="J18" s="12">
        <f>Etapa_2!AY26</f>
        <v>15</v>
      </c>
      <c r="K18" s="12">
        <f t="shared" si="1"/>
        <v>225</v>
      </c>
      <c r="L18" s="21">
        <f t="shared" si="2"/>
        <v>31</v>
      </c>
      <c r="M18" s="22">
        <f t="shared" si="3"/>
        <v>379</v>
      </c>
    </row>
    <row r="19" spans="1:13" x14ac:dyDescent="0.25">
      <c r="A19" s="49">
        <v>17</v>
      </c>
      <c r="B19" s="49" t="s">
        <v>58</v>
      </c>
      <c r="C19" s="49" t="s">
        <v>12</v>
      </c>
      <c r="D19" s="52">
        <f>Etapa1!AZ26</f>
        <v>6</v>
      </c>
      <c r="E19" s="52">
        <f>Etapa1!BA26</f>
        <v>9</v>
      </c>
      <c r="F19" s="52">
        <f>Etapa1!BB26</f>
        <v>6</v>
      </c>
      <c r="G19" s="52">
        <f t="shared" si="0"/>
        <v>54</v>
      </c>
      <c r="H19" s="52">
        <f>Etapa_2!AZ26</f>
        <v>12</v>
      </c>
      <c r="I19" s="52">
        <f>Etapa_2!BA26</f>
        <v>15</v>
      </c>
      <c r="J19" s="52">
        <f>Etapa_2!BB26</f>
        <v>11</v>
      </c>
      <c r="K19" s="52">
        <f t="shared" si="1"/>
        <v>165</v>
      </c>
      <c r="L19" s="21">
        <f t="shared" si="2"/>
        <v>18</v>
      </c>
      <c r="M19" s="22">
        <f t="shared" si="3"/>
        <v>219</v>
      </c>
    </row>
    <row r="20" spans="1:13" x14ac:dyDescent="0.25">
      <c r="A20" s="35">
        <v>18</v>
      </c>
      <c r="B20" s="35" t="s">
        <v>6</v>
      </c>
      <c r="C20" s="35" t="s">
        <v>4</v>
      </c>
      <c r="D20" s="12">
        <f>Etapa1!BC26</f>
        <v>17</v>
      </c>
      <c r="E20" s="12">
        <f>Etapa1!BD26</f>
        <v>17</v>
      </c>
      <c r="F20" s="12">
        <f>Etapa1!BE26</f>
        <v>12</v>
      </c>
      <c r="G20" s="12">
        <f t="shared" si="0"/>
        <v>204</v>
      </c>
      <c r="H20" s="12">
        <f>Etapa_2!BC26</f>
        <v>17</v>
      </c>
      <c r="I20" s="12">
        <f>Etapa_2!BD26</f>
        <v>20</v>
      </c>
      <c r="J20" s="12">
        <f>Etapa_2!BE26</f>
        <v>16</v>
      </c>
      <c r="K20" s="12">
        <f t="shared" si="1"/>
        <v>320</v>
      </c>
      <c r="L20" s="21">
        <f t="shared" si="2"/>
        <v>34</v>
      </c>
      <c r="M20" s="22">
        <f t="shared" si="3"/>
        <v>524</v>
      </c>
    </row>
    <row r="21" spans="1:13" x14ac:dyDescent="0.25">
      <c r="A21" s="49">
        <v>19</v>
      </c>
      <c r="B21" s="49" t="s">
        <v>59</v>
      </c>
      <c r="C21" s="49" t="s">
        <v>60</v>
      </c>
      <c r="D21" s="52">
        <f>Etapa1!BF26</f>
        <v>8</v>
      </c>
      <c r="E21" s="52">
        <f>Etapa1!BG26</f>
        <v>10.5</v>
      </c>
      <c r="F21" s="52">
        <f>Etapa1!BH26</f>
        <v>8</v>
      </c>
      <c r="G21" s="52">
        <f t="shared" si="0"/>
        <v>84</v>
      </c>
      <c r="H21" s="52">
        <f>Etapa_2!BF26</f>
        <v>12</v>
      </c>
      <c r="I21" s="52">
        <f>Etapa_2!BG26</f>
        <v>14.5</v>
      </c>
      <c r="J21" s="52">
        <f>Etapa_2!BH26</f>
        <v>12</v>
      </c>
      <c r="K21" s="52">
        <f t="shared" si="1"/>
        <v>174</v>
      </c>
      <c r="L21" s="21">
        <f t="shared" si="2"/>
        <v>20</v>
      </c>
      <c r="M21" s="22">
        <f t="shared" si="3"/>
        <v>258</v>
      </c>
    </row>
    <row r="22" spans="1:13" x14ac:dyDescent="0.25">
      <c r="A22" s="44">
        <v>20</v>
      </c>
      <c r="B22" s="44" t="s">
        <v>61</v>
      </c>
      <c r="C22" s="44" t="s">
        <v>60</v>
      </c>
      <c r="D22" s="12">
        <f>Etapa1!BI26</f>
        <v>12</v>
      </c>
      <c r="E22" s="12">
        <f>Etapa1!BJ26</f>
        <v>14</v>
      </c>
      <c r="F22" s="12">
        <f>Etapa1!BK26</f>
        <v>10</v>
      </c>
      <c r="G22" s="12">
        <f t="shared" si="0"/>
        <v>140</v>
      </c>
      <c r="H22" s="12">
        <f>Etapa_2!BI26</f>
        <v>14</v>
      </c>
      <c r="I22" s="12">
        <f>Etapa_2!BJ26</f>
        <v>16</v>
      </c>
      <c r="J22" s="12">
        <f>Etapa_2!BK26</f>
        <v>12</v>
      </c>
      <c r="K22" s="12">
        <f t="shared" si="1"/>
        <v>192</v>
      </c>
      <c r="L22" s="21">
        <f t="shared" si="2"/>
        <v>26</v>
      </c>
      <c r="M22" s="22">
        <f t="shared" si="3"/>
        <v>332</v>
      </c>
    </row>
    <row r="23" spans="1:13" x14ac:dyDescent="0.25">
      <c r="A23" s="49">
        <v>21</v>
      </c>
      <c r="B23" s="49" t="s">
        <v>46</v>
      </c>
      <c r="C23" s="50" t="s">
        <v>4</v>
      </c>
      <c r="D23" s="52">
        <f>Etapa1!BL26</f>
        <v>20</v>
      </c>
      <c r="E23" s="52">
        <f>Etapa1!BM26</f>
        <v>17.5</v>
      </c>
      <c r="F23" s="52">
        <f>Etapa1!BN26</f>
        <v>14</v>
      </c>
      <c r="G23" s="52">
        <f t="shared" si="0"/>
        <v>245</v>
      </c>
      <c r="H23" s="52">
        <f>Etapa_2!BL26</f>
        <v>23</v>
      </c>
      <c r="I23" s="52">
        <f>Etapa_2!BM26</f>
        <v>25</v>
      </c>
      <c r="J23" s="52">
        <f>Etapa_2!BN26</f>
        <v>18</v>
      </c>
      <c r="K23" s="52">
        <f t="shared" si="1"/>
        <v>450</v>
      </c>
      <c r="L23" s="21">
        <f t="shared" si="2"/>
        <v>43</v>
      </c>
      <c r="M23" s="22">
        <f t="shared" si="3"/>
        <v>695</v>
      </c>
    </row>
    <row r="24" spans="1:13" x14ac:dyDescent="0.25">
      <c r="A24" s="44">
        <v>22</v>
      </c>
      <c r="B24" s="44" t="s">
        <v>47</v>
      </c>
      <c r="C24" s="44" t="s">
        <v>45</v>
      </c>
      <c r="D24" s="12">
        <f>Etapa1!BO26</f>
        <v>16</v>
      </c>
      <c r="E24" s="12">
        <f>Etapa1!BP26</f>
        <v>16</v>
      </c>
      <c r="F24" s="12">
        <f>Etapa1!BQ26</f>
        <v>14</v>
      </c>
      <c r="G24" s="12">
        <f t="shared" si="0"/>
        <v>224</v>
      </c>
      <c r="H24" s="12">
        <f>Etapa_2!BO26</f>
        <v>14</v>
      </c>
      <c r="I24" s="12">
        <f>Etapa_2!BP26</f>
        <v>16.5</v>
      </c>
      <c r="J24" s="12">
        <f>Etapa_2!BQ26</f>
        <v>14</v>
      </c>
      <c r="K24" s="12">
        <f t="shared" si="1"/>
        <v>231</v>
      </c>
      <c r="L24" s="21">
        <f t="shared" si="2"/>
        <v>30</v>
      </c>
      <c r="M24" s="22">
        <f t="shared" si="3"/>
        <v>455</v>
      </c>
    </row>
    <row r="25" spans="1:13" x14ac:dyDescent="0.25">
      <c r="A25" s="49">
        <v>23</v>
      </c>
      <c r="B25" s="49" t="s">
        <v>33</v>
      </c>
      <c r="C25" s="49" t="s">
        <v>7</v>
      </c>
      <c r="D25" s="52">
        <f>Etapa1!BR26</f>
        <v>14</v>
      </c>
      <c r="E25" s="52">
        <f>Etapa1!BS26</f>
        <v>13</v>
      </c>
      <c r="F25" s="52">
        <f>Etapa1!BT26</f>
        <v>10</v>
      </c>
      <c r="G25" s="52">
        <f t="shared" si="0"/>
        <v>130</v>
      </c>
      <c r="H25" s="52">
        <f>Etapa_2!BR26</f>
        <v>17</v>
      </c>
      <c r="I25" s="52">
        <f>Etapa_2!BS26</f>
        <v>20</v>
      </c>
      <c r="J25" s="52">
        <f>Etapa_2!BT26</f>
        <v>15</v>
      </c>
      <c r="K25" s="52">
        <f t="shared" si="1"/>
        <v>300</v>
      </c>
      <c r="L25" s="21">
        <f t="shared" si="2"/>
        <v>31</v>
      </c>
      <c r="M25" s="22">
        <f t="shared" si="3"/>
        <v>430</v>
      </c>
    </row>
    <row r="26" spans="1:13" x14ac:dyDescent="0.25">
      <c r="A26" s="35">
        <v>24</v>
      </c>
      <c r="B26" s="35" t="s">
        <v>10</v>
      </c>
      <c r="C26" s="35" t="s">
        <v>5</v>
      </c>
      <c r="D26" s="12">
        <f>Etapa1!BU26</f>
        <v>15</v>
      </c>
      <c r="E26" s="12">
        <f>Etapa1!BV26</f>
        <v>18</v>
      </c>
      <c r="F26" s="12">
        <f>Etapa1!BW26</f>
        <v>15</v>
      </c>
      <c r="G26" s="12">
        <f t="shared" si="0"/>
        <v>270</v>
      </c>
      <c r="H26" s="12">
        <f>Etapa_2!BU26</f>
        <v>15</v>
      </c>
      <c r="I26" s="12">
        <f>Etapa_2!BV26</f>
        <v>15</v>
      </c>
      <c r="J26" s="12">
        <f>Etapa_2!BW26</f>
        <v>11</v>
      </c>
      <c r="K26" s="12">
        <f t="shared" si="1"/>
        <v>165</v>
      </c>
      <c r="L26" s="21">
        <f t="shared" si="2"/>
        <v>30</v>
      </c>
      <c r="M26" s="22">
        <f t="shared" si="3"/>
        <v>435</v>
      </c>
    </row>
  </sheetData>
  <autoFilter ref="A2:M26">
    <sortState ref="A4:M26">
      <sortCondition ref="A2:A26"/>
    </sortState>
  </autoFilter>
  <mergeCells count="6">
    <mergeCell ref="A1:A2"/>
    <mergeCell ref="B1:B2"/>
    <mergeCell ref="C1:C2"/>
    <mergeCell ref="D1:G1"/>
    <mergeCell ref="L1:M1"/>
    <mergeCell ref="H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31" zoomScale="150" zoomScaleNormal="150" workbookViewId="0">
      <selection activeCell="Q12" sqref="Q12"/>
    </sheetView>
  </sheetViews>
  <sheetFormatPr defaultRowHeight="15" x14ac:dyDescent="0.25"/>
  <cols>
    <col min="1" max="1" width="3.5703125" customWidth="1"/>
    <col min="2" max="2" width="4.5703125" style="1" customWidth="1"/>
    <col min="3" max="3" width="9.140625" style="9"/>
    <col min="4" max="4" width="5.5703125" customWidth="1"/>
    <col min="5" max="5" width="4.5703125" customWidth="1"/>
    <col min="6" max="6" width="7.85546875" customWidth="1"/>
    <col min="7" max="7" width="6.140625" customWidth="1"/>
    <col min="8" max="8" width="7.28515625" customWidth="1"/>
    <col min="9" max="9" width="4.5703125" customWidth="1"/>
    <col min="10" max="10" width="7.85546875" customWidth="1"/>
    <col min="11" max="11" width="6.140625" customWidth="1"/>
    <col min="12" max="12" width="7.28515625" customWidth="1"/>
    <col min="13" max="13" width="4.5703125" customWidth="1"/>
    <col min="14" max="14" width="7.85546875" customWidth="1"/>
  </cols>
  <sheetData>
    <row r="1" spans="1:14" ht="90" customHeight="1" x14ac:dyDescent="0.3">
      <c r="A1" s="76" t="s">
        <v>30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27.75" customHeight="1" thickBot="1" x14ac:dyDescent="0.3">
      <c r="A2" s="78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28.5" customHeight="1" thickBot="1" x14ac:dyDescent="0.3">
      <c r="A3" s="80" t="s">
        <v>49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</row>
    <row r="4" spans="1:14" ht="8.25" customHeight="1" x14ac:dyDescent="0.25"/>
    <row r="5" spans="1:14" ht="15.75" customHeight="1" x14ac:dyDescent="0.25">
      <c r="B5" s="75" t="s">
        <v>21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5.75" customHeight="1" x14ac:dyDescent="0.25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x14ac:dyDescent="0.25">
      <c r="A7" s="68" t="s">
        <v>26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6.75" customHeight="1" x14ac:dyDescent="0.25">
      <c r="A8" s="19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x14ac:dyDescent="0.25">
      <c r="B9" s="70" t="s">
        <v>22</v>
      </c>
      <c r="C9" s="71" t="s">
        <v>1</v>
      </c>
      <c r="D9" s="70" t="s">
        <v>2</v>
      </c>
      <c r="E9" s="73" t="s">
        <v>14</v>
      </c>
      <c r="F9" s="73"/>
      <c r="G9" s="73"/>
      <c r="H9" s="73"/>
      <c r="I9" s="73" t="s">
        <v>15</v>
      </c>
      <c r="J9" s="73"/>
      <c r="K9" s="73"/>
      <c r="L9" s="73"/>
      <c r="M9" s="79" t="s">
        <v>16</v>
      </c>
      <c r="N9" s="79"/>
    </row>
    <row r="10" spans="1:14" x14ac:dyDescent="0.25">
      <c r="B10" s="70"/>
      <c r="C10" s="72"/>
      <c r="D10" s="70"/>
      <c r="E10" s="7" t="s">
        <v>17</v>
      </c>
      <c r="F10" s="7" t="s">
        <v>18</v>
      </c>
      <c r="G10" s="7" t="s">
        <v>19</v>
      </c>
      <c r="H10" s="7" t="s">
        <v>20</v>
      </c>
      <c r="I10" s="7" t="s">
        <v>17</v>
      </c>
      <c r="J10" s="7" t="s">
        <v>18</v>
      </c>
      <c r="K10" s="7" t="s">
        <v>19</v>
      </c>
      <c r="L10" s="7" t="s">
        <v>20</v>
      </c>
      <c r="M10" s="17" t="s">
        <v>17</v>
      </c>
      <c r="N10" s="17" t="s">
        <v>20</v>
      </c>
    </row>
    <row r="11" spans="1:14" s="10" customFormat="1" x14ac:dyDescent="0.25">
      <c r="B11" s="33" t="s">
        <v>23</v>
      </c>
      <c r="C11" s="33" t="s">
        <v>54</v>
      </c>
      <c r="D11" s="33" t="s">
        <v>4</v>
      </c>
      <c r="E11" s="12">
        <v>20</v>
      </c>
      <c r="F11" s="12">
        <v>22.5</v>
      </c>
      <c r="G11" s="12">
        <v>18</v>
      </c>
      <c r="H11" s="12">
        <v>405</v>
      </c>
      <c r="I11" s="12">
        <v>22</v>
      </c>
      <c r="J11" s="12">
        <v>25</v>
      </c>
      <c r="K11" s="12">
        <v>17</v>
      </c>
      <c r="L11" s="12">
        <v>425</v>
      </c>
      <c r="M11" s="21">
        <v>42</v>
      </c>
      <c r="N11" s="22">
        <v>830</v>
      </c>
    </row>
    <row r="12" spans="1:14" s="10" customFormat="1" x14ac:dyDescent="0.25">
      <c r="B12" s="33" t="s">
        <v>24</v>
      </c>
      <c r="C12" s="33" t="s">
        <v>3</v>
      </c>
      <c r="D12" s="33" t="s">
        <v>4</v>
      </c>
      <c r="E12" s="12">
        <v>19</v>
      </c>
      <c r="F12" s="12">
        <v>19</v>
      </c>
      <c r="G12" s="12">
        <v>17</v>
      </c>
      <c r="H12" s="12">
        <v>323</v>
      </c>
      <c r="I12" s="12">
        <v>22</v>
      </c>
      <c r="J12" s="12">
        <v>24</v>
      </c>
      <c r="K12" s="12">
        <v>19</v>
      </c>
      <c r="L12" s="12">
        <v>456</v>
      </c>
      <c r="M12" s="21">
        <v>41</v>
      </c>
      <c r="N12" s="22">
        <v>779</v>
      </c>
    </row>
    <row r="13" spans="1:14" s="10" customFormat="1" x14ac:dyDescent="0.25">
      <c r="B13" s="33" t="s">
        <v>25</v>
      </c>
      <c r="C13" s="33" t="s">
        <v>46</v>
      </c>
      <c r="D13" s="41" t="s">
        <v>4</v>
      </c>
      <c r="E13" s="12">
        <v>20</v>
      </c>
      <c r="F13" s="12">
        <v>17.5</v>
      </c>
      <c r="G13" s="12">
        <v>14</v>
      </c>
      <c r="H13" s="12">
        <v>245</v>
      </c>
      <c r="I13" s="12">
        <v>23</v>
      </c>
      <c r="J13" s="12">
        <v>25</v>
      </c>
      <c r="K13" s="12">
        <v>18</v>
      </c>
      <c r="L13" s="12">
        <v>450</v>
      </c>
      <c r="M13" s="21">
        <v>43</v>
      </c>
      <c r="N13" s="22">
        <v>695</v>
      </c>
    </row>
    <row r="14" spans="1:14" s="10" customFormat="1" x14ac:dyDescent="0.25">
      <c r="B14" s="33">
        <v>4</v>
      </c>
      <c r="C14" s="33" t="s">
        <v>32</v>
      </c>
      <c r="D14" s="33" t="s">
        <v>4</v>
      </c>
      <c r="E14" s="12">
        <v>19</v>
      </c>
      <c r="F14" s="12">
        <v>18.5</v>
      </c>
      <c r="G14" s="12">
        <v>14</v>
      </c>
      <c r="H14" s="12">
        <v>259</v>
      </c>
      <c r="I14" s="12">
        <v>20</v>
      </c>
      <c r="J14" s="12">
        <v>19.5</v>
      </c>
      <c r="K14" s="12">
        <v>16</v>
      </c>
      <c r="L14" s="12">
        <v>312</v>
      </c>
      <c r="M14" s="21">
        <v>39</v>
      </c>
      <c r="N14" s="22">
        <v>571</v>
      </c>
    </row>
    <row r="15" spans="1:14" s="10" customFormat="1" x14ac:dyDescent="0.25">
      <c r="B15" s="33">
        <v>5</v>
      </c>
      <c r="C15" s="33" t="s">
        <v>6</v>
      </c>
      <c r="D15" s="33" t="s">
        <v>4</v>
      </c>
      <c r="E15" s="12">
        <v>17</v>
      </c>
      <c r="F15" s="12">
        <v>17</v>
      </c>
      <c r="G15" s="12">
        <v>12</v>
      </c>
      <c r="H15" s="12">
        <v>204</v>
      </c>
      <c r="I15" s="12">
        <v>17</v>
      </c>
      <c r="J15" s="12">
        <v>20</v>
      </c>
      <c r="K15" s="12">
        <v>16</v>
      </c>
      <c r="L15" s="12">
        <v>320</v>
      </c>
      <c r="M15" s="21">
        <v>34</v>
      </c>
      <c r="N15" s="22">
        <v>524</v>
      </c>
    </row>
    <row r="16" spans="1:14" ht="9" customHeight="1" x14ac:dyDescent="0.25">
      <c r="B16" s="24"/>
      <c r="C16" s="25"/>
      <c r="D16" s="25"/>
      <c r="E16" s="29"/>
      <c r="F16" s="29"/>
      <c r="G16" s="29"/>
      <c r="H16" s="29"/>
      <c r="I16" s="29"/>
      <c r="J16" s="29"/>
      <c r="K16" s="29"/>
      <c r="L16" s="29"/>
      <c r="M16" s="30"/>
      <c r="N16" s="31"/>
    </row>
    <row r="17" spans="1:14" x14ac:dyDescent="0.25">
      <c r="A17" s="68" t="s">
        <v>27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ht="6.75" customHeight="1" x14ac:dyDescent="0.25"/>
    <row r="19" spans="1:14" x14ac:dyDescent="0.25">
      <c r="B19" s="70" t="s">
        <v>22</v>
      </c>
      <c r="C19" s="71" t="s">
        <v>1</v>
      </c>
      <c r="D19" s="70" t="s">
        <v>2</v>
      </c>
      <c r="E19" s="73" t="s">
        <v>14</v>
      </c>
      <c r="F19" s="73"/>
      <c r="G19" s="73"/>
      <c r="H19" s="73"/>
      <c r="I19" s="73" t="s">
        <v>15</v>
      </c>
      <c r="J19" s="73"/>
      <c r="K19" s="73"/>
      <c r="L19" s="73"/>
      <c r="M19" s="73" t="s">
        <v>16</v>
      </c>
      <c r="N19" s="73"/>
    </row>
    <row r="20" spans="1:14" x14ac:dyDescent="0.25">
      <c r="B20" s="70"/>
      <c r="C20" s="72"/>
      <c r="D20" s="70"/>
      <c r="E20" s="7" t="s">
        <v>17</v>
      </c>
      <c r="F20" s="7" t="s">
        <v>18</v>
      </c>
      <c r="G20" s="7" t="s">
        <v>19</v>
      </c>
      <c r="H20" s="7" t="s">
        <v>20</v>
      </c>
      <c r="I20" s="7" t="s">
        <v>17</v>
      </c>
      <c r="J20" s="7" t="s">
        <v>18</v>
      </c>
      <c r="K20" s="7" t="s">
        <v>19</v>
      </c>
      <c r="L20" s="7" t="s">
        <v>20</v>
      </c>
      <c r="M20" s="4" t="s">
        <v>17</v>
      </c>
      <c r="N20" s="4" t="s">
        <v>20</v>
      </c>
    </row>
    <row r="21" spans="1:14" x14ac:dyDescent="0.25">
      <c r="B21" s="7" t="s">
        <v>23</v>
      </c>
      <c r="C21" s="33" t="s">
        <v>13</v>
      </c>
      <c r="D21" s="41" t="s">
        <v>12</v>
      </c>
      <c r="E21" s="12">
        <v>21</v>
      </c>
      <c r="F21" s="12">
        <v>23.5</v>
      </c>
      <c r="G21" s="12">
        <v>18</v>
      </c>
      <c r="H21" s="12">
        <v>423</v>
      </c>
      <c r="I21" s="12">
        <v>22</v>
      </c>
      <c r="J21" s="12">
        <v>25</v>
      </c>
      <c r="K21" s="12">
        <v>19</v>
      </c>
      <c r="L21" s="12">
        <v>475</v>
      </c>
      <c r="M21" s="21">
        <v>43</v>
      </c>
      <c r="N21" s="22">
        <v>898</v>
      </c>
    </row>
    <row r="22" spans="1:14" x14ac:dyDescent="0.25">
      <c r="B22" s="7" t="s">
        <v>24</v>
      </c>
      <c r="C22" s="33" t="s">
        <v>57</v>
      </c>
      <c r="D22" s="33" t="s">
        <v>56</v>
      </c>
      <c r="E22" s="12">
        <v>23</v>
      </c>
      <c r="F22" s="12">
        <v>23.5</v>
      </c>
      <c r="G22" s="12">
        <v>18</v>
      </c>
      <c r="H22" s="12">
        <v>423</v>
      </c>
      <c r="I22" s="12">
        <v>24</v>
      </c>
      <c r="J22" s="12">
        <v>25</v>
      </c>
      <c r="K22" s="12">
        <v>18</v>
      </c>
      <c r="L22" s="12">
        <v>450</v>
      </c>
      <c r="M22" s="21">
        <v>47</v>
      </c>
      <c r="N22" s="22">
        <v>873</v>
      </c>
    </row>
    <row r="23" spans="1:14" x14ac:dyDescent="0.25">
      <c r="B23" s="7" t="s">
        <v>25</v>
      </c>
      <c r="C23" s="33" t="s">
        <v>8</v>
      </c>
      <c r="D23" s="33" t="s">
        <v>9</v>
      </c>
      <c r="E23" s="12">
        <v>19</v>
      </c>
      <c r="F23" s="12">
        <v>22</v>
      </c>
      <c r="G23" s="12">
        <v>17</v>
      </c>
      <c r="H23" s="12">
        <v>374</v>
      </c>
      <c r="I23" s="12">
        <v>17</v>
      </c>
      <c r="J23" s="12">
        <v>18.5</v>
      </c>
      <c r="K23" s="12">
        <v>16</v>
      </c>
      <c r="L23" s="12">
        <v>296</v>
      </c>
      <c r="M23" s="21">
        <v>36</v>
      </c>
      <c r="N23" s="22">
        <v>670</v>
      </c>
    </row>
    <row r="24" spans="1:14" x14ac:dyDescent="0.25">
      <c r="B24" s="7">
        <v>4</v>
      </c>
      <c r="C24" s="33" t="s">
        <v>51</v>
      </c>
      <c r="D24" s="33" t="s">
        <v>52</v>
      </c>
      <c r="E24" s="12">
        <v>19</v>
      </c>
      <c r="F24" s="12">
        <v>16.5</v>
      </c>
      <c r="G24" s="12">
        <v>15</v>
      </c>
      <c r="H24" s="12">
        <v>247.5</v>
      </c>
      <c r="I24" s="12">
        <v>21</v>
      </c>
      <c r="J24" s="12">
        <v>21</v>
      </c>
      <c r="K24" s="12">
        <v>18</v>
      </c>
      <c r="L24" s="12">
        <v>378</v>
      </c>
      <c r="M24" s="21">
        <v>40</v>
      </c>
      <c r="N24" s="22">
        <v>625.5</v>
      </c>
    </row>
    <row r="25" spans="1:14" x14ac:dyDescent="0.25">
      <c r="B25" s="7">
        <v>5</v>
      </c>
      <c r="C25" s="33" t="s">
        <v>42</v>
      </c>
      <c r="D25" s="33" t="s">
        <v>38</v>
      </c>
      <c r="E25" s="12">
        <v>10</v>
      </c>
      <c r="F25" s="12">
        <v>11</v>
      </c>
      <c r="G25" s="12">
        <v>8</v>
      </c>
      <c r="H25" s="12">
        <v>88</v>
      </c>
      <c r="I25" s="12">
        <v>23</v>
      </c>
      <c r="J25" s="12">
        <v>24</v>
      </c>
      <c r="K25" s="12">
        <v>17</v>
      </c>
      <c r="L25" s="12">
        <v>408</v>
      </c>
      <c r="M25" s="21">
        <v>33</v>
      </c>
      <c r="N25" s="22">
        <v>496</v>
      </c>
    </row>
    <row r="26" spans="1:14" x14ac:dyDescent="0.25">
      <c r="B26" s="7">
        <v>6</v>
      </c>
      <c r="C26" s="33" t="s">
        <v>47</v>
      </c>
      <c r="D26" s="33" t="s">
        <v>45</v>
      </c>
      <c r="E26" s="12">
        <v>16</v>
      </c>
      <c r="F26" s="12">
        <v>16</v>
      </c>
      <c r="G26" s="12">
        <v>14</v>
      </c>
      <c r="H26" s="12">
        <v>224</v>
      </c>
      <c r="I26" s="12">
        <v>14</v>
      </c>
      <c r="J26" s="12">
        <v>16.5</v>
      </c>
      <c r="K26" s="12">
        <v>14</v>
      </c>
      <c r="L26" s="12">
        <v>231</v>
      </c>
      <c r="M26" s="21">
        <v>30</v>
      </c>
      <c r="N26" s="22">
        <v>455</v>
      </c>
    </row>
    <row r="27" spans="1:14" x14ac:dyDescent="0.25">
      <c r="B27" s="7">
        <v>7</v>
      </c>
      <c r="C27" s="33" t="s">
        <v>11</v>
      </c>
      <c r="D27" s="41" t="s">
        <v>12</v>
      </c>
      <c r="E27" s="12">
        <v>16</v>
      </c>
      <c r="F27" s="12">
        <v>15.5</v>
      </c>
      <c r="G27" s="12">
        <v>15</v>
      </c>
      <c r="H27" s="12">
        <v>232.5</v>
      </c>
      <c r="I27" s="12">
        <v>15</v>
      </c>
      <c r="J27" s="12">
        <v>17</v>
      </c>
      <c r="K27" s="12">
        <v>12</v>
      </c>
      <c r="L27" s="12">
        <v>204</v>
      </c>
      <c r="M27" s="21">
        <v>31</v>
      </c>
      <c r="N27" s="22">
        <v>436.5</v>
      </c>
    </row>
    <row r="28" spans="1:14" x14ac:dyDescent="0.25">
      <c r="B28" s="7">
        <v>8</v>
      </c>
      <c r="C28" s="33" t="s">
        <v>10</v>
      </c>
      <c r="D28" s="33" t="s">
        <v>5</v>
      </c>
      <c r="E28" s="12">
        <v>15</v>
      </c>
      <c r="F28" s="12">
        <v>18</v>
      </c>
      <c r="G28" s="12">
        <v>15</v>
      </c>
      <c r="H28" s="12">
        <v>270</v>
      </c>
      <c r="I28" s="12">
        <v>15</v>
      </c>
      <c r="J28" s="12">
        <v>15</v>
      </c>
      <c r="K28" s="12">
        <v>11</v>
      </c>
      <c r="L28" s="12">
        <v>165</v>
      </c>
      <c r="M28" s="21">
        <v>30</v>
      </c>
      <c r="N28" s="22">
        <v>435</v>
      </c>
    </row>
    <row r="29" spans="1:14" x14ac:dyDescent="0.25">
      <c r="B29" s="7">
        <v>9</v>
      </c>
      <c r="C29" s="33" t="s">
        <v>33</v>
      </c>
      <c r="D29" s="33" t="s">
        <v>7</v>
      </c>
      <c r="E29" s="12">
        <v>14</v>
      </c>
      <c r="F29" s="12">
        <v>13</v>
      </c>
      <c r="G29" s="12">
        <v>10</v>
      </c>
      <c r="H29" s="12">
        <v>130</v>
      </c>
      <c r="I29" s="12">
        <v>17</v>
      </c>
      <c r="J29" s="12">
        <v>20</v>
      </c>
      <c r="K29" s="12">
        <v>15</v>
      </c>
      <c r="L29" s="12">
        <v>300</v>
      </c>
      <c r="M29" s="21">
        <v>31</v>
      </c>
      <c r="N29" s="22">
        <v>430</v>
      </c>
    </row>
    <row r="30" spans="1:14" x14ac:dyDescent="0.25">
      <c r="B30" s="7">
        <v>10</v>
      </c>
      <c r="C30" s="33" t="s">
        <v>43</v>
      </c>
      <c r="D30" s="41" t="s">
        <v>44</v>
      </c>
      <c r="E30" s="12">
        <v>12</v>
      </c>
      <c r="F30" s="12">
        <v>14</v>
      </c>
      <c r="G30" s="12">
        <v>11</v>
      </c>
      <c r="H30" s="12">
        <v>154</v>
      </c>
      <c r="I30" s="12">
        <v>19</v>
      </c>
      <c r="J30" s="12">
        <v>15</v>
      </c>
      <c r="K30" s="12">
        <v>15</v>
      </c>
      <c r="L30" s="12">
        <v>225</v>
      </c>
      <c r="M30" s="21">
        <v>31</v>
      </c>
      <c r="N30" s="22">
        <v>379</v>
      </c>
    </row>
    <row r="31" spans="1:14" x14ac:dyDescent="0.25">
      <c r="B31" s="7">
        <v>11</v>
      </c>
      <c r="C31" s="33" t="s">
        <v>35</v>
      </c>
      <c r="D31" s="33" t="s">
        <v>39</v>
      </c>
      <c r="E31" s="12">
        <v>17</v>
      </c>
      <c r="F31" s="12">
        <v>15</v>
      </c>
      <c r="G31" s="12">
        <v>11</v>
      </c>
      <c r="H31" s="12">
        <v>165</v>
      </c>
      <c r="I31" s="12">
        <v>15</v>
      </c>
      <c r="J31" s="12">
        <v>14</v>
      </c>
      <c r="K31" s="12">
        <v>12</v>
      </c>
      <c r="L31" s="12">
        <v>168</v>
      </c>
      <c r="M31" s="21">
        <v>32</v>
      </c>
      <c r="N31" s="22">
        <v>333</v>
      </c>
    </row>
    <row r="32" spans="1:14" x14ac:dyDescent="0.25">
      <c r="B32" s="7">
        <v>12</v>
      </c>
      <c r="C32" s="33" t="s">
        <v>61</v>
      </c>
      <c r="D32" s="33" t="s">
        <v>60</v>
      </c>
      <c r="E32" s="12">
        <v>12</v>
      </c>
      <c r="F32" s="12">
        <v>14</v>
      </c>
      <c r="G32" s="12">
        <v>10</v>
      </c>
      <c r="H32" s="12">
        <v>140</v>
      </c>
      <c r="I32" s="12">
        <v>14</v>
      </c>
      <c r="J32" s="12">
        <v>16</v>
      </c>
      <c r="K32" s="12">
        <v>12</v>
      </c>
      <c r="L32" s="12">
        <v>192</v>
      </c>
      <c r="M32" s="21">
        <v>26</v>
      </c>
      <c r="N32" s="22">
        <v>332</v>
      </c>
    </row>
    <row r="33" spans="1:14" x14ac:dyDescent="0.25">
      <c r="B33" s="7">
        <v>13</v>
      </c>
      <c r="C33" s="33" t="s">
        <v>53</v>
      </c>
      <c r="D33" s="33" t="s">
        <v>52</v>
      </c>
      <c r="E33" s="12">
        <v>12</v>
      </c>
      <c r="F33" s="12">
        <v>15</v>
      </c>
      <c r="G33" s="12">
        <v>11</v>
      </c>
      <c r="H33" s="12">
        <v>165</v>
      </c>
      <c r="I33" s="12">
        <v>13</v>
      </c>
      <c r="J33" s="12">
        <v>13</v>
      </c>
      <c r="K33" s="12">
        <v>12</v>
      </c>
      <c r="L33" s="12">
        <v>156</v>
      </c>
      <c r="M33" s="21">
        <v>25</v>
      </c>
      <c r="N33" s="22">
        <v>321</v>
      </c>
    </row>
    <row r="34" spans="1:14" x14ac:dyDescent="0.25">
      <c r="B34" s="7">
        <v>14</v>
      </c>
      <c r="C34" s="33" t="s">
        <v>34</v>
      </c>
      <c r="D34" s="33" t="s">
        <v>37</v>
      </c>
      <c r="E34" s="12">
        <v>12</v>
      </c>
      <c r="F34" s="12">
        <v>14</v>
      </c>
      <c r="G34" s="12">
        <v>10</v>
      </c>
      <c r="H34" s="12">
        <v>140</v>
      </c>
      <c r="I34" s="12">
        <v>12</v>
      </c>
      <c r="J34" s="12">
        <v>15</v>
      </c>
      <c r="K34" s="12">
        <v>12</v>
      </c>
      <c r="L34" s="12">
        <v>180</v>
      </c>
      <c r="M34" s="21">
        <v>24</v>
      </c>
      <c r="N34" s="22">
        <v>320</v>
      </c>
    </row>
    <row r="35" spans="1:14" x14ac:dyDescent="0.25">
      <c r="B35" s="7">
        <v>15</v>
      </c>
      <c r="C35" s="33" t="s">
        <v>50</v>
      </c>
      <c r="D35" s="33" t="s">
        <v>36</v>
      </c>
      <c r="E35" s="12">
        <v>10</v>
      </c>
      <c r="F35" s="12">
        <v>13</v>
      </c>
      <c r="G35" s="12">
        <v>9</v>
      </c>
      <c r="H35" s="12">
        <v>117</v>
      </c>
      <c r="I35" s="12">
        <v>11</v>
      </c>
      <c r="J35" s="12">
        <v>14</v>
      </c>
      <c r="K35" s="12">
        <v>11</v>
      </c>
      <c r="L35" s="12">
        <v>154</v>
      </c>
      <c r="M35" s="21">
        <v>21</v>
      </c>
      <c r="N35" s="22">
        <v>271</v>
      </c>
    </row>
    <row r="36" spans="1:14" x14ac:dyDescent="0.25">
      <c r="B36" s="7">
        <v>16</v>
      </c>
      <c r="C36" s="33" t="s">
        <v>59</v>
      </c>
      <c r="D36" s="33" t="s">
        <v>60</v>
      </c>
      <c r="E36" s="12">
        <v>8</v>
      </c>
      <c r="F36" s="12">
        <v>10.5</v>
      </c>
      <c r="G36" s="12">
        <v>8</v>
      </c>
      <c r="H36" s="12">
        <v>84</v>
      </c>
      <c r="I36" s="12">
        <v>12</v>
      </c>
      <c r="J36" s="12">
        <v>14.5</v>
      </c>
      <c r="K36" s="12">
        <v>12</v>
      </c>
      <c r="L36" s="12">
        <v>174</v>
      </c>
      <c r="M36" s="21">
        <v>20</v>
      </c>
      <c r="N36" s="22">
        <v>258</v>
      </c>
    </row>
    <row r="37" spans="1:14" x14ac:dyDescent="0.25">
      <c r="B37" s="7">
        <v>17</v>
      </c>
      <c r="C37" s="33" t="s">
        <v>58</v>
      </c>
      <c r="D37" s="33" t="s">
        <v>12</v>
      </c>
      <c r="E37" s="12">
        <v>6</v>
      </c>
      <c r="F37" s="12">
        <v>9</v>
      </c>
      <c r="G37" s="12">
        <v>6</v>
      </c>
      <c r="H37" s="12">
        <v>54</v>
      </c>
      <c r="I37" s="12">
        <v>12</v>
      </c>
      <c r="J37" s="12">
        <v>15</v>
      </c>
      <c r="K37" s="12">
        <v>11</v>
      </c>
      <c r="L37" s="12">
        <v>165</v>
      </c>
      <c r="M37" s="21">
        <v>18</v>
      </c>
      <c r="N37" s="22">
        <v>219</v>
      </c>
    </row>
    <row r="38" spans="1:14" x14ac:dyDescent="0.25">
      <c r="B38" s="7">
        <v>18</v>
      </c>
      <c r="C38" s="33" t="s">
        <v>55</v>
      </c>
      <c r="D38" s="33" t="s">
        <v>56</v>
      </c>
      <c r="E38" s="12">
        <v>0</v>
      </c>
      <c r="F38" s="12">
        <v>0</v>
      </c>
      <c r="G38" s="12">
        <v>0</v>
      </c>
      <c r="H38" s="12">
        <v>0</v>
      </c>
      <c r="I38" s="12">
        <v>5</v>
      </c>
      <c r="J38" s="12">
        <v>5</v>
      </c>
      <c r="K38" s="12">
        <v>5</v>
      </c>
      <c r="L38" s="12">
        <v>25</v>
      </c>
      <c r="M38" s="21">
        <v>5</v>
      </c>
      <c r="N38" s="22">
        <v>25</v>
      </c>
    </row>
    <row r="39" spans="1:14" s="10" customFormat="1" ht="21" customHeight="1" x14ac:dyDescent="0.25">
      <c r="B39" s="28"/>
      <c r="C39" s="8"/>
      <c r="D39" s="8"/>
      <c r="E39" s="29"/>
      <c r="F39" s="29"/>
      <c r="G39" s="29"/>
      <c r="H39" s="29"/>
      <c r="I39" s="29"/>
      <c r="J39" s="29"/>
      <c r="K39" s="29"/>
      <c r="L39" s="29"/>
      <c r="M39" s="30"/>
      <c r="N39" s="31"/>
    </row>
    <row r="40" spans="1:14" ht="12.75" customHeight="1" x14ac:dyDescent="0.25">
      <c r="B40" s="67" t="s">
        <v>63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1:14" ht="12" customHeight="1" x14ac:dyDescent="0.25">
      <c r="B41" s="67" t="s">
        <v>66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1:14" ht="12" customHeight="1" x14ac:dyDescent="0.25">
      <c r="B42" s="69" t="s">
        <v>67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</row>
    <row r="43" spans="1:14" ht="12.75" customHeight="1" x14ac:dyDescent="0.25">
      <c r="B43" s="67" t="s">
        <v>62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1:14" ht="12.75" customHeight="1" x14ac:dyDescent="0.2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4" ht="9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x14ac:dyDescent="0.25">
      <c r="A46" s="68" t="s">
        <v>41</v>
      </c>
      <c r="B46" s="68"/>
      <c r="C46" s="68"/>
      <c r="D46" s="68"/>
      <c r="E46" s="68"/>
      <c r="F46" s="68"/>
      <c r="G46" s="68"/>
      <c r="H46" s="68" t="s">
        <v>40</v>
      </c>
      <c r="I46" s="68"/>
      <c r="J46" s="68"/>
      <c r="K46" s="68"/>
      <c r="L46" s="68"/>
      <c r="M46" s="68"/>
      <c r="N46" s="68"/>
    </row>
    <row r="47" spans="1:14" x14ac:dyDescent="0.25">
      <c r="A47" s="68" t="s">
        <v>64</v>
      </c>
      <c r="B47" s="68"/>
      <c r="C47" s="68"/>
      <c r="D47" s="68"/>
      <c r="E47" s="68"/>
      <c r="F47" s="68"/>
      <c r="G47" s="68"/>
      <c r="H47" s="68" t="s">
        <v>65</v>
      </c>
      <c r="I47" s="68"/>
      <c r="J47" s="68"/>
      <c r="K47" s="68"/>
      <c r="L47" s="68"/>
      <c r="M47" s="68"/>
      <c r="N47" s="68"/>
    </row>
    <row r="48" spans="1:14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2:14" x14ac:dyDescent="0.25">
      <c r="B49" s="68" t="s">
        <v>28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2:14" x14ac:dyDescent="0.25">
      <c r="B50" s="68" t="s">
        <v>29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</row>
  </sheetData>
  <mergeCells count="28">
    <mergeCell ref="B5:N5"/>
    <mergeCell ref="A1:N1"/>
    <mergeCell ref="A2:N2"/>
    <mergeCell ref="M9:N9"/>
    <mergeCell ref="A7:N7"/>
    <mergeCell ref="I9:L9"/>
    <mergeCell ref="A3:N3"/>
    <mergeCell ref="B19:B20"/>
    <mergeCell ref="B9:B10"/>
    <mergeCell ref="C9:C10"/>
    <mergeCell ref="D9:D10"/>
    <mergeCell ref="E9:H9"/>
    <mergeCell ref="A17:N17"/>
    <mergeCell ref="C19:C20"/>
    <mergeCell ref="D19:D20"/>
    <mergeCell ref="E19:H19"/>
    <mergeCell ref="I19:L19"/>
    <mergeCell ref="M19:N19"/>
    <mergeCell ref="B40:N40"/>
    <mergeCell ref="B49:N49"/>
    <mergeCell ref="B50:N50"/>
    <mergeCell ref="B43:N43"/>
    <mergeCell ref="A46:G46"/>
    <mergeCell ref="A47:G47"/>
    <mergeCell ref="H46:N46"/>
    <mergeCell ref="H47:N47"/>
    <mergeCell ref="B41:N41"/>
    <mergeCell ref="B42:N42"/>
  </mergeCells>
  <pageMargins left="0.70866141732283472" right="0.11811023622047245" top="0.19685039370078741" bottom="0.15748031496062992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Etapa1</vt:lpstr>
      <vt:lpstr>Etapa_2</vt:lpstr>
      <vt:lpstr>TOTAL</vt:lpstr>
      <vt:lpstr>CLASAMENT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yo2dfa</dc:creator>
  <cp:lastModifiedBy>yo2dfa</cp:lastModifiedBy>
  <cp:lastPrinted>2022-01-04T14:37:33Z</cp:lastPrinted>
  <dcterms:created xsi:type="dcterms:W3CDTF">2017-12-26T10:05:40Z</dcterms:created>
  <dcterms:modified xsi:type="dcterms:W3CDTF">2022-01-04T14:42:17Z</dcterms:modified>
</cp:coreProperties>
</file>